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95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<sst xmlns="http://schemas.openxmlformats.org/spreadsheetml/2006/main" count="503" uniqueCount="343">
  <si>
    <t>退休</t>
  </si>
  <si>
    <t>序号</t>
  </si>
  <si>
    <t>部门</t>
  </si>
  <si>
    <t>姓名</t>
  </si>
  <si>
    <t>工资号</t>
  </si>
  <si>
    <t>自费金额(元）</t>
  </si>
  <si>
    <t>补助金额（元）</t>
  </si>
  <si>
    <t>岳沛平</t>
  </si>
  <si>
    <t>许长照</t>
  </si>
  <si>
    <t>朱红</t>
  </si>
  <si>
    <t>刘炳泉</t>
  </si>
  <si>
    <t>吴荣芳</t>
  </si>
  <si>
    <t>程桂华</t>
  </si>
  <si>
    <t>陈国庆</t>
  </si>
  <si>
    <t>崔少琴</t>
  </si>
  <si>
    <t>梁海立</t>
  </si>
  <si>
    <t>王新华</t>
  </si>
  <si>
    <t>王亚淑</t>
  </si>
  <si>
    <t>潘立群</t>
  </si>
  <si>
    <t>王竹林</t>
  </si>
  <si>
    <t>赵延红</t>
  </si>
  <si>
    <t>蔡丽</t>
  </si>
  <si>
    <t>谭德高</t>
  </si>
  <si>
    <t>董政</t>
  </si>
  <si>
    <t>张声炳</t>
  </si>
  <si>
    <t>陈云娣</t>
  </si>
  <si>
    <t>张松发</t>
  </si>
  <si>
    <t>张民发</t>
  </si>
  <si>
    <t>倪兰英</t>
  </si>
  <si>
    <t>闫宝珠</t>
  </si>
  <si>
    <t>耿国新</t>
  </si>
  <si>
    <t>洪美芳</t>
  </si>
  <si>
    <t>陈松育</t>
  </si>
  <si>
    <t>高世明</t>
  </si>
  <si>
    <t>吴家泰</t>
  </si>
  <si>
    <t>徐恒泽</t>
  </si>
  <si>
    <t>曹贵珠</t>
  </si>
  <si>
    <t>胡小鹰</t>
  </si>
  <si>
    <t>王悦成</t>
  </si>
  <si>
    <t>潘秋翔</t>
  </si>
  <si>
    <t>金宏柱</t>
  </si>
  <si>
    <t>阚毓铭</t>
  </si>
  <si>
    <t>周春明</t>
  </si>
  <si>
    <t>李忠仁</t>
  </si>
  <si>
    <t>咸有贵</t>
  </si>
  <si>
    <t>黄枫毅</t>
  </si>
  <si>
    <t>张益玲</t>
  </si>
  <si>
    <t>江婉君</t>
  </si>
  <si>
    <t>张玉华</t>
  </si>
  <si>
    <t>金实</t>
  </si>
  <si>
    <t>张世玮</t>
  </si>
  <si>
    <t>丁文彬</t>
  </si>
  <si>
    <t>詹臻</t>
  </si>
  <si>
    <t>张新顺</t>
  </si>
  <si>
    <t>宋光友</t>
  </si>
  <si>
    <t>黄莲惠</t>
  </si>
  <si>
    <t>朱爱兰</t>
  </si>
  <si>
    <t>沈继泽</t>
  </si>
  <si>
    <t>惠纪元</t>
  </si>
  <si>
    <t>陈家明</t>
  </si>
  <si>
    <t>鞠传军</t>
  </si>
  <si>
    <t>李飞</t>
  </si>
  <si>
    <t>段林</t>
  </si>
  <si>
    <t>程肖彭</t>
  </si>
  <si>
    <t>吴筱玉</t>
  </si>
  <si>
    <t>孙亦农</t>
  </si>
  <si>
    <t>何原惠</t>
  </si>
  <si>
    <t>张蓓</t>
  </si>
  <si>
    <t>郑耀玶</t>
  </si>
  <si>
    <t>王沂争</t>
  </si>
  <si>
    <t>王新生</t>
  </si>
  <si>
    <t>黄秀珍</t>
  </si>
  <si>
    <t>邵敬恒</t>
  </si>
  <si>
    <t>李金海</t>
  </si>
  <si>
    <t>满五年且未补助</t>
  </si>
  <si>
    <t>药学院</t>
  </si>
  <si>
    <t>殷放宙</t>
  </si>
  <si>
    <t>程建明</t>
  </si>
  <si>
    <t>蒋宝平</t>
  </si>
  <si>
    <t>李晓曼</t>
  </si>
  <si>
    <t>心理学院</t>
  </si>
  <si>
    <t>孙越异</t>
  </si>
  <si>
    <t>基础医学院</t>
  </si>
  <si>
    <t>戴慎</t>
  </si>
  <si>
    <t>瞿融</t>
  </si>
  <si>
    <t>马健</t>
  </si>
  <si>
    <t>李璘</t>
  </si>
  <si>
    <t>濮文渊</t>
  </si>
  <si>
    <t>工会</t>
  </si>
  <si>
    <t>周群</t>
  </si>
  <si>
    <t>科技处</t>
  </si>
  <si>
    <t>钱丽</t>
  </si>
  <si>
    <t>孔建元</t>
  </si>
  <si>
    <t>宋莹莹</t>
  </si>
  <si>
    <t>刘兰平</t>
  </si>
  <si>
    <t>资产处</t>
  </si>
  <si>
    <t>王震晨</t>
  </si>
  <si>
    <t>计财处</t>
  </si>
  <si>
    <t>梁如</t>
  </si>
  <si>
    <t>后勤处</t>
  </si>
  <si>
    <t>赵元玉</t>
  </si>
  <si>
    <t>吴从琪</t>
  </si>
  <si>
    <t>赵华山</t>
  </si>
  <si>
    <t>彭计红</t>
  </si>
  <si>
    <t>基建处</t>
  </si>
  <si>
    <t>贾宝忠</t>
  </si>
  <si>
    <t>江鸿</t>
  </si>
  <si>
    <t>邓敏</t>
  </si>
  <si>
    <t>田侃</t>
  </si>
  <si>
    <t>卜胜娟</t>
  </si>
  <si>
    <t>人文学院</t>
  </si>
  <si>
    <t>邹苏</t>
  </si>
  <si>
    <t>徐希进</t>
  </si>
  <si>
    <t>王秋菊</t>
  </si>
  <si>
    <t>高武</t>
  </si>
  <si>
    <t>谈文琼</t>
  </si>
  <si>
    <t>图书馆</t>
  </si>
  <si>
    <t>吴桂英</t>
  </si>
  <si>
    <t>周建锋</t>
  </si>
  <si>
    <t>护理学院</t>
  </si>
  <si>
    <t>张钰群</t>
  </si>
  <si>
    <t>陈华</t>
  </si>
  <si>
    <t>王佳</t>
  </si>
  <si>
    <t>外国语学院</t>
  </si>
  <si>
    <t>王彤</t>
  </si>
  <si>
    <t>王伊梅</t>
  </si>
  <si>
    <t>邓海静</t>
  </si>
  <si>
    <t>国际教育学院</t>
  </si>
  <si>
    <t>孙晓超</t>
  </si>
  <si>
    <t>张瑶</t>
  </si>
  <si>
    <t>唐娟娟</t>
  </si>
  <si>
    <t>王鑫烁</t>
  </si>
  <si>
    <t>许学芬</t>
  </si>
  <si>
    <t>第一临床医学院</t>
  </si>
  <si>
    <t>马顾全</t>
  </si>
  <si>
    <t>金桂兰</t>
  </si>
  <si>
    <t>胡士平</t>
  </si>
  <si>
    <t>张琴</t>
  </si>
  <si>
    <t>周玉春</t>
  </si>
  <si>
    <t>第二临床医学院</t>
  </si>
  <si>
    <t>施洪飞</t>
  </si>
  <si>
    <t>金洵</t>
  </si>
  <si>
    <t>信息学院</t>
  </si>
  <si>
    <t>翟双灿</t>
  </si>
  <si>
    <t>蔡云</t>
  </si>
  <si>
    <t>张倩</t>
  </si>
  <si>
    <t>研究生院</t>
  </si>
  <si>
    <t>冯丽谦</t>
  </si>
  <si>
    <t>沈忱</t>
  </si>
  <si>
    <t>备注</t>
  </si>
  <si>
    <t>992070</t>
  </si>
  <si>
    <t>是</t>
  </si>
  <si>
    <t>离休</t>
  </si>
  <si>
    <t>990057</t>
  </si>
  <si>
    <t>是</t>
  </si>
  <si>
    <t>936135</t>
  </si>
  <si>
    <t>是</t>
  </si>
  <si>
    <t>907106</t>
  </si>
  <si>
    <t>是</t>
  </si>
  <si>
    <t>904180</t>
  </si>
  <si>
    <t>是</t>
  </si>
  <si>
    <t>907236</t>
  </si>
  <si>
    <t>120010</t>
  </si>
  <si>
    <t>是</t>
  </si>
  <si>
    <t>904012</t>
  </si>
  <si>
    <t>是</t>
  </si>
  <si>
    <t>927501</t>
  </si>
  <si>
    <t>是</t>
  </si>
  <si>
    <t>929226</t>
  </si>
  <si>
    <t>是</t>
  </si>
  <si>
    <t>929125</t>
  </si>
  <si>
    <t>926710</t>
  </si>
  <si>
    <t>是</t>
  </si>
  <si>
    <t>917039</t>
  </si>
  <si>
    <t>是</t>
  </si>
  <si>
    <t>903025</t>
  </si>
  <si>
    <t>是</t>
  </si>
  <si>
    <t>914911</t>
  </si>
  <si>
    <t>918090</t>
  </si>
  <si>
    <t>是</t>
  </si>
  <si>
    <t>929019</t>
  </si>
  <si>
    <t>927213</t>
  </si>
  <si>
    <t>是</t>
  </si>
  <si>
    <t>906157</t>
  </si>
  <si>
    <t>919743</t>
  </si>
  <si>
    <t>935043</t>
  </si>
  <si>
    <t>是</t>
  </si>
  <si>
    <t>915095</t>
  </si>
  <si>
    <t>929239</t>
  </si>
  <si>
    <t>未满5年</t>
  </si>
  <si>
    <t>917018</t>
  </si>
  <si>
    <t>是</t>
  </si>
  <si>
    <t>930187</t>
  </si>
  <si>
    <t>929208</t>
  </si>
  <si>
    <t>未满5年</t>
  </si>
  <si>
    <t>904076</t>
  </si>
  <si>
    <t>未满5年</t>
  </si>
  <si>
    <t>919055</t>
  </si>
  <si>
    <t>未满5年</t>
  </si>
  <si>
    <t>927302</t>
  </si>
  <si>
    <t>是</t>
  </si>
  <si>
    <t>929204</t>
  </si>
  <si>
    <t>320620</t>
  </si>
  <si>
    <t>917093</t>
  </si>
  <si>
    <t>929097</t>
  </si>
  <si>
    <t>是</t>
  </si>
  <si>
    <t>927430</t>
  </si>
  <si>
    <t>是</t>
  </si>
  <si>
    <t>930225</t>
  </si>
  <si>
    <t>是</t>
  </si>
  <si>
    <t>120069</t>
  </si>
  <si>
    <t>927445</t>
  </si>
  <si>
    <t>是</t>
  </si>
  <si>
    <t>940036</t>
  </si>
  <si>
    <t>902083</t>
  </si>
  <si>
    <t>是</t>
  </si>
  <si>
    <t>936083</t>
  </si>
  <si>
    <t>926009</t>
  </si>
  <si>
    <t>906090</t>
  </si>
  <si>
    <t>926687</t>
  </si>
  <si>
    <t>930143</t>
  </si>
  <si>
    <t>925739</t>
  </si>
  <si>
    <t>未满5年</t>
  </si>
  <si>
    <t>290114</t>
  </si>
  <si>
    <t>918684</t>
  </si>
  <si>
    <t>911873</t>
  </si>
  <si>
    <t>是</t>
  </si>
  <si>
    <t>904185</t>
  </si>
  <si>
    <t>是</t>
  </si>
  <si>
    <t>909888</t>
  </si>
  <si>
    <t>929206</t>
  </si>
  <si>
    <t>917182</t>
  </si>
  <si>
    <t>是</t>
  </si>
  <si>
    <t>902216</t>
  </si>
  <si>
    <t>是</t>
  </si>
  <si>
    <t>270777</t>
  </si>
  <si>
    <t>是</t>
  </si>
  <si>
    <t>929138</t>
  </si>
  <si>
    <t>离休</t>
  </si>
  <si>
    <t>990024</t>
  </si>
  <si>
    <t>911190</t>
  </si>
  <si>
    <t>是</t>
  </si>
  <si>
    <t>928067</t>
  </si>
  <si>
    <t>是</t>
  </si>
  <si>
    <t>270453</t>
  </si>
  <si>
    <t>929112</t>
  </si>
  <si>
    <t>919772</t>
  </si>
  <si>
    <t>926241</t>
  </si>
  <si>
    <t>是</t>
  </si>
  <si>
    <t>927033</t>
  </si>
  <si>
    <t>是</t>
  </si>
  <si>
    <t>938056</t>
  </si>
  <si>
    <t>913009</t>
  </si>
  <si>
    <t>是</t>
  </si>
  <si>
    <t>936319</t>
  </si>
  <si>
    <t>是</t>
  </si>
  <si>
    <t>919495</t>
  </si>
  <si>
    <t>是</t>
  </si>
  <si>
    <t>300614</t>
  </si>
  <si>
    <t>是</t>
  </si>
  <si>
    <t>320320</t>
  </si>
  <si>
    <t>320843</t>
  </si>
  <si>
    <t>300207</t>
  </si>
  <si>
    <t>未满5年</t>
  </si>
  <si>
    <t>280024</t>
  </si>
  <si>
    <t>290012</t>
  </si>
  <si>
    <t>是</t>
  </si>
  <si>
    <t>290143</t>
  </si>
  <si>
    <t>140686</t>
  </si>
  <si>
    <t>310730</t>
  </si>
  <si>
    <t>290429</t>
  </si>
  <si>
    <t>未满5年</t>
  </si>
  <si>
    <t>110928</t>
  </si>
  <si>
    <t>是</t>
  </si>
  <si>
    <t>150713</t>
  </si>
  <si>
    <t>150081</t>
  </si>
  <si>
    <t>190843</t>
  </si>
  <si>
    <t>060054</t>
  </si>
  <si>
    <t>是</t>
  </si>
  <si>
    <t>160642</t>
  </si>
  <si>
    <t>是</t>
  </si>
  <si>
    <t>400006</t>
  </si>
  <si>
    <t>未满5年</t>
  </si>
  <si>
    <t>是</t>
  </si>
  <si>
    <t>190096</t>
  </si>
  <si>
    <t>090889</t>
  </si>
  <si>
    <t>250325</t>
  </si>
  <si>
    <t>200024</t>
  </si>
  <si>
    <t>卫生经济管理学院</t>
  </si>
  <si>
    <t>280721</t>
  </si>
  <si>
    <t>280226</t>
  </si>
  <si>
    <t>是</t>
  </si>
  <si>
    <t>280016</t>
  </si>
  <si>
    <t>280202</t>
  </si>
  <si>
    <t>280267</t>
  </si>
  <si>
    <t>280011</t>
  </si>
  <si>
    <t>280594</t>
  </si>
  <si>
    <t>未满5年</t>
  </si>
  <si>
    <t>280999</t>
  </si>
  <si>
    <t>360250</t>
  </si>
  <si>
    <t>260062</t>
  </si>
  <si>
    <t>是</t>
  </si>
  <si>
    <t>370019</t>
  </si>
  <si>
    <t>370796</t>
  </si>
  <si>
    <t>170555</t>
  </si>
  <si>
    <t>390945</t>
  </si>
  <si>
    <t>未满5年</t>
  </si>
  <si>
    <t>390011</t>
  </si>
  <si>
    <t>是</t>
  </si>
  <si>
    <t>390303</t>
  </si>
  <si>
    <t>是</t>
  </si>
  <si>
    <t>240980</t>
  </si>
  <si>
    <t>240984</t>
  </si>
  <si>
    <t>290378</t>
  </si>
  <si>
    <t>是</t>
  </si>
  <si>
    <t>460111</t>
  </si>
  <si>
    <t>460103</t>
  </si>
  <si>
    <t>未满5年</t>
  </si>
  <si>
    <t>260557</t>
  </si>
  <si>
    <t>260865</t>
  </si>
  <si>
    <t>是</t>
  </si>
  <si>
    <t>260869</t>
  </si>
  <si>
    <t>260640</t>
  </si>
  <si>
    <t>260004</t>
  </si>
  <si>
    <t>270721</t>
  </si>
  <si>
    <t>未满5年</t>
  </si>
  <si>
    <t>270709</t>
  </si>
  <si>
    <t>380003</t>
  </si>
  <si>
    <t>380791</t>
  </si>
  <si>
    <t>未满5年</t>
  </si>
  <si>
    <t>380793</t>
  </si>
  <si>
    <t>080108</t>
  </si>
  <si>
    <t>360301</t>
  </si>
  <si>
    <t>未满5年</t>
  </si>
  <si>
    <t>合计</t>
  </si>
  <si>
    <t xml:space="preserve"> 入会年限∕是否享受过补助</t>
  </si>
  <si>
    <t>医学与生命科学学院</t>
  </si>
  <si>
    <t>资产经营管理公司</t>
  </si>
  <si>
    <t>最近年度</t>
  </si>
  <si>
    <t xml:space="preserve">    注：1、根据《南京中医药大学教职工大病医疗互助办法（试行）》,对于连续参加大病医疗互助会五年以上且未申请过补助的教职工，申请补助时，相应部分的比例增加5%。</t>
  </si>
  <si>
    <t>290362</t>
  </si>
  <si>
    <t>满5年</t>
  </si>
  <si>
    <t>2018年度教职工大病医疗互助金补助人员名单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</si>
</sst>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name val="黑体"/>
      <family val="3"/>
    </font>
    <font>
      <sz val="12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黑体"/>
      <family val="3"/>
    </font>
    <font>
      <sz val="12"/>
      <color indexed="8"/>
      <name val="等线"/>
      <family val="0"/>
    </font>
    <font>
      <sz val="12"/>
      <color indexed="10"/>
      <name val="等线"/>
      <family val="0"/>
    </font>
    <font>
      <b/>
      <sz val="12"/>
      <color indexed="8"/>
      <name val="宋体"/>
      <family val="0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等线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等线"/>
      <family val="0"/>
    </font>
    <font>
      <sz val="12"/>
      <color rgb="FFFF0000"/>
      <name val="等线"/>
      <family val="0"/>
    </font>
    <font>
      <sz val="12"/>
      <color rgb="FFFF0000"/>
      <name val="Calibri"/>
      <family val="0"/>
    </font>
    <font>
      <b/>
      <sz val="12"/>
      <color theme="1"/>
      <name val="等线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42" applyFont="1" applyBorder="1" applyAlignment="1">
      <alignment horizontal="center" vertical="center"/>
      <protection/>
    </xf>
    <xf numFmtId="0" fontId="49" fillId="0" borderId="10" xfId="42" applyFont="1" applyBorder="1" applyAlignment="1">
      <alignment horizontal="center" vertical="center"/>
      <protection/>
    </xf>
    <xf numFmtId="177" fontId="50" fillId="0" borderId="10" xfId="45" applyNumberFormat="1" applyFont="1" applyBorder="1" applyAlignment="1">
      <alignment horizontal="center" vertical="center"/>
      <protection/>
    </xf>
    <xf numFmtId="0" fontId="50" fillId="0" borderId="10" xfId="47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9" fontId="51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/>
    </xf>
    <xf numFmtId="0" fontId="48" fillId="0" borderId="10" xfId="42" applyFont="1" applyFill="1" applyBorder="1" applyAlignment="1">
      <alignment horizontal="center" vertical="center"/>
      <protection/>
    </xf>
    <xf numFmtId="177" fontId="50" fillId="0" borderId="10" xfId="42" applyNumberFormat="1" applyFont="1" applyBorder="1" applyAlignment="1">
      <alignment horizontal="center" vertical="center"/>
      <protection/>
    </xf>
    <xf numFmtId="0" fontId="50" fillId="0" borderId="10" xfId="42" applyFont="1" applyBorder="1" applyAlignment="1">
      <alignment horizontal="center" vertical="center"/>
      <protection/>
    </xf>
    <xf numFmtId="0" fontId="48" fillId="0" borderId="10" xfId="42" applyFont="1" applyBorder="1" applyAlignment="1">
      <alignment horizontal="center" vertical="center"/>
      <protection/>
    </xf>
    <xf numFmtId="0" fontId="53" fillId="0" borderId="10" xfId="42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42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42" applyFont="1" applyBorder="1" applyAlignment="1">
      <alignment horizontal="center" vertical="center"/>
      <protection/>
    </xf>
    <xf numFmtId="177" fontId="8" fillId="0" borderId="10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3" xfId="44"/>
    <cellStyle name="常规 3" xfId="45"/>
    <cellStyle name="常规 3 2" xfId="46"/>
    <cellStyle name="常规 4" xfId="47"/>
    <cellStyle name="常规 4 2" xfId="48"/>
    <cellStyle name="常规 5" xfId="49"/>
    <cellStyle name="常规 6" xfId="50"/>
    <cellStyle name="常规 7" xfId="51"/>
    <cellStyle name="常规 8" xfId="52"/>
    <cellStyle name="常规 9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D135" sqref="D135"/>
    </sheetView>
  </sheetViews>
  <sheetFormatPr defaultColWidth="9.00390625" defaultRowHeight="14.25"/>
  <cols>
    <col min="1" max="1" width="6.375" style="0" customWidth="1"/>
    <col min="2" max="2" width="20.875" style="0" customWidth="1"/>
    <col min="3" max="3" width="12.375" style="0" customWidth="1"/>
    <col min="4" max="4" width="11.50390625" style="0" customWidth="1"/>
    <col min="5" max="5" width="18.50390625" style="0" customWidth="1"/>
    <col min="6" max="6" width="18.25390625" style="3" customWidth="1"/>
    <col min="7" max="7" width="29.25390625" style="0" customWidth="1"/>
    <col min="8" max="8" width="9.375" style="3" customWidth="1"/>
    <col min="9" max="9" width="7.125" style="4" customWidth="1"/>
  </cols>
  <sheetData>
    <row r="1" spans="1:9" ht="13.5" customHeight="1">
      <c r="A1" s="37" t="s">
        <v>342</v>
      </c>
      <c r="B1" s="38"/>
      <c r="C1" s="38"/>
      <c r="D1" s="38"/>
      <c r="E1" s="38"/>
      <c r="F1" s="38"/>
      <c r="G1" s="38"/>
      <c r="H1" s="39"/>
      <c r="I1" s="39"/>
    </row>
    <row r="2" spans="1:9" ht="13.5" customHeight="1">
      <c r="A2" s="40"/>
      <c r="B2" s="40"/>
      <c r="C2" s="40"/>
      <c r="D2" s="40"/>
      <c r="E2" s="40"/>
      <c r="F2" s="40"/>
      <c r="G2" s="40"/>
      <c r="H2" s="41"/>
      <c r="I2" s="41"/>
    </row>
    <row r="3" spans="1:9" ht="14.25">
      <c r="A3" s="42" t="s">
        <v>1</v>
      </c>
      <c r="B3" s="43" t="s">
        <v>2</v>
      </c>
      <c r="C3" s="42" t="s">
        <v>3</v>
      </c>
      <c r="D3" s="31" t="s">
        <v>4</v>
      </c>
      <c r="E3" s="31" t="s">
        <v>5</v>
      </c>
      <c r="F3" s="31" t="s">
        <v>6</v>
      </c>
      <c r="G3" s="42" t="s">
        <v>335</v>
      </c>
      <c r="H3" s="29" t="s">
        <v>338</v>
      </c>
      <c r="I3" s="31" t="s">
        <v>149</v>
      </c>
    </row>
    <row r="4" spans="1:9" ht="14.25">
      <c r="A4" s="42"/>
      <c r="B4" s="43"/>
      <c r="C4" s="42"/>
      <c r="D4" s="44"/>
      <c r="E4" s="44"/>
      <c r="F4" s="30"/>
      <c r="G4" s="42"/>
      <c r="H4" s="30"/>
      <c r="I4" s="32"/>
    </row>
    <row r="5" spans="1:9" ht="18" customHeight="1">
      <c r="A5" s="5">
        <v>1</v>
      </c>
      <c r="B5" s="6" t="s">
        <v>0</v>
      </c>
      <c r="C5" s="21" t="s">
        <v>7</v>
      </c>
      <c r="D5" s="6" t="s">
        <v>150</v>
      </c>
      <c r="E5" s="8">
        <v>67393.04</v>
      </c>
      <c r="F5" s="9">
        <v>33696.52</v>
      </c>
      <c r="G5" s="5" t="s">
        <v>151</v>
      </c>
      <c r="H5" s="10">
        <v>2017</v>
      </c>
      <c r="I5" s="11"/>
    </row>
    <row r="6" spans="1:9" ht="18" customHeight="1">
      <c r="A6" s="5">
        <v>2</v>
      </c>
      <c r="B6" s="6" t="s">
        <v>152</v>
      </c>
      <c r="C6" s="21" t="s">
        <v>8</v>
      </c>
      <c r="D6" s="6" t="s">
        <v>153</v>
      </c>
      <c r="E6" s="8">
        <v>60847.74</v>
      </c>
      <c r="F6" s="9">
        <v>30423.87</v>
      </c>
      <c r="G6" s="5" t="s">
        <v>154</v>
      </c>
      <c r="H6" s="10">
        <v>2013</v>
      </c>
      <c r="I6" s="11"/>
    </row>
    <row r="7" spans="1:9" ht="18" customHeight="1">
      <c r="A7" s="5">
        <v>3</v>
      </c>
      <c r="B7" s="6" t="s">
        <v>0</v>
      </c>
      <c r="C7" s="21" t="s">
        <v>9</v>
      </c>
      <c r="D7" s="6" t="s">
        <v>155</v>
      </c>
      <c r="E7" s="8">
        <v>37516.05</v>
      </c>
      <c r="F7" s="9">
        <v>18758.025</v>
      </c>
      <c r="G7" s="5" t="s">
        <v>156</v>
      </c>
      <c r="H7" s="10">
        <v>2016</v>
      </c>
      <c r="I7" s="11"/>
    </row>
    <row r="8" spans="1:9" ht="18" customHeight="1">
      <c r="A8" s="5">
        <v>4</v>
      </c>
      <c r="B8" s="6" t="s">
        <v>0</v>
      </c>
      <c r="C8" s="21" t="s">
        <v>10</v>
      </c>
      <c r="D8" s="6" t="s">
        <v>157</v>
      </c>
      <c r="E8" s="8">
        <v>35548.58</v>
      </c>
      <c r="F8" s="9">
        <v>17774.29</v>
      </c>
      <c r="G8" s="5" t="s">
        <v>158</v>
      </c>
      <c r="H8" s="10">
        <v>2017</v>
      </c>
      <c r="I8" s="11"/>
    </row>
    <row r="9" spans="1:9" ht="18" customHeight="1">
      <c r="A9" s="5">
        <v>5</v>
      </c>
      <c r="B9" s="6" t="s">
        <v>0</v>
      </c>
      <c r="C9" s="21" t="s">
        <v>11</v>
      </c>
      <c r="D9" s="6" t="s">
        <v>159</v>
      </c>
      <c r="E9" s="8">
        <v>33771.12</v>
      </c>
      <c r="F9" s="9">
        <v>16885.56</v>
      </c>
      <c r="G9" s="5" t="s">
        <v>160</v>
      </c>
      <c r="H9" s="10">
        <v>2016</v>
      </c>
      <c r="I9" s="11"/>
    </row>
    <row r="10" spans="1:9" ht="18" customHeight="1">
      <c r="A10" s="5">
        <v>6</v>
      </c>
      <c r="B10" s="6" t="s">
        <v>0</v>
      </c>
      <c r="C10" s="7" t="s">
        <v>12</v>
      </c>
      <c r="D10" s="6" t="s">
        <v>161</v>
      </c>
      <c r="E10" s="8">
        <v>31923.74</v>
      </c>
      <c r="F10" s="9">
        <v>17558.057</v>
      </c>
      <c r="G10" s="5" t="s">
        <v>74</v>
      </c>
      <c r="H10" s="10"/>
      <c r="I10" s="12">
        <v>0.05</v>
      </c>
    </row>
    <row r="11" spans="1:9" ht="18" customHeight="1">
      <c r="A11" s="5">
        <v>7</v>
      </c>
      <c r="B11" s="6" t="s">
        <v>0</v>
      </c>
      <c r="C11" s="7" t="s">
        <v>13</v>
      </c>
      <c r="D11" s="6" t="s">
        <v>162</v>
      </c>
      <c r="E11" s="8">
        <v>30664.75</v>
      </c>
      <c r="F11" s="9">
        <v>15332.375</v>
      </c>
      <c r="G11" s="5" t="s">
        <v>163</v>
      </c>
      <c r="H11" s="10">
        <v>2017</v>
      </c>
      <c r="I11" s="11"/>
    </row>
    <row r="12" spans="1:9" ht="18" customHeight="1">
      <c r="A12" s="5">
        <v>8</v>
      </c>
      <c r="B12" s="6" t="s">
        <v>0</v>
      </c>
      <c r="C12" s="7" t="s">
        <v>14</v>
      </c>
      <c r="D12" s="6" t="s">
        <v>164</v>
      </c>
      <c r="E12" s="8">
        <v>27297.89</v>
      </c>
      <c r="F12" s="9">
        <v>10919.156</v>
      </c>
      <c r="G12" s="5" t="s">
        <v>165</v>
      </c>
      <c r="H12" s="10">
        <v>2016</v>
      </c>
      <c r="I12" s="11"/>
    </row>
    <row r="13" spans="1:9" ht="18" customHeight="1">
      <c r="A13" s="5">
        <v>9</v>
      </c>
      <c r="B13" s="6" t="s">
        <v>0</v>
      </c>
      <c r="C13" s="7" t="s">
        <v>15</v>
      </c>
      <c r="D13" s="6" t="s">
        <v>166</v>
      </c>
      <c r="E13" s="8">
        <v>26984.06</v>
      </c>
      <c r="F13" s="9">
        <v>10793.624000000002</v>
      </c>
      <c r="G13" s="5" t="s">
        <v>167</v>
      </c>
      <c r="H13" s="10">
        <v>2013</v>
      </c>
      <c r="I13" s="11"/>
    </row>
    <row r="14" spans="1:9" ht="18" customHeight="1">
      <c r="A14" s="13">
        <v>10</v>
      </c>
      <c r="B14" s="6" t="s">
        <v>0</v>
      </c>
      <c r="C14" s="7" t="s">
        <v>16</v>
      </c>
      <c r="D14" s="6" t="s">
        <v>168</v>
      </c>
      <c r="E14" s="8">
        <v>25489.34</v>
      </c>
      <c r="F14" s="9">
        <v>10195.736</v>
      </c>
      <c r="G14" s="5" t="s">
        <v>169</v>
      </c>
      <c r="H14" s="10">
        <v>2017</v>
      </c>
      <c r="I14" s="11"/>
    </row>
    <row r="15" spans="1:9" ht="18" customHeight="1">
      <c r="A15" s="5">
        <v>11</v>
      </c>
      <c r="B15" s="6" t="s">
        <v>0</v>
      </c>
      <c r="C15" s="7" t="s">
        <v>17</v>
      </c>
      <c r="D15" s="6" t="s">
        <v>170</v>
      </c>
      <c r="E15" s="8">
        <v>22837.58</v>
      </c>
      <c r="F15" s="9">
        <v>10276.911000000002</v>
      </c>
      <c r="G15" s="5" t="s">
        <v>74</v>
      </c>
      <c r="H15" s="10"/>
      <c r="I15" s="12">
        <v>0.05</v>
      </c>
    </row>
    <row r="16" spans="1:9" ht="18" customHeight="1">
      <c r="A16" s="5">
        <v>12</v>
      </c>
      <c r="B16" s="6" t="s">
        <v>0</v>
      </c>
      <c r="C16" s="7" t="s">
        <v>18</v>
      </c>
      <c r="D16" s="6" t="s">
        <v>171</v>
      </c>
      <c r="E16" s="8">
        <v>22746.39</v>
      </c>
      <c r="F16" s="9">
        <v>9098.556</v>
      </c>
      <c r="G16" s="5" t="s">
        <v>172</v>
      </c>
      <c r="H16" s="10">
        <v>2017</v>
      </c>
      <c r="I16" s="11"/>
    </row>
    <row r="17" spans="1:9" ht="18" customHeight="1">
      <c r="A17" s="5">
        <v>13</v>
      </c>
      <c r="B17" s="6" t="s">
        <v>0</v>
      </c>
      <c r="C17" s="7" t="s">
        <v>19</v>
      </c>
      <c r="D17" s="6" t="s">
        <v>173</v>
      </c>
      <c r="E17" s="8">
        <v>22459.74</v>
      </c>
      <c r="F17" s="9">
        <v>8983.896</v>
      </c>
      <c r="G17" s="5" t="s">
        <v>174</v>
      </c>
      <c r="H17" s="10">
        <v>2016</v>
      </c>
      <c r="I17" s="11"/>
    </row>
    <row r="18" spans="1:9" ht="18" customHeight="1">
      <c r="A18" s="13">
        <v>14</v>
      </c>
      <c r="B18" s="6" t="s">
        <v>0</v>
      </c>
      <c r="C18" s="7" t="s">
        <v>20</v>
      </c>
      <c r="D18" s="6" t="s">
        <v>175</v>
      </c>
      <c r="E18" s="8">
        <v>22217.4</v>
      </c>
      <c r="F18" s="9">
        <v>8886.960000000001</v>
      </c>
      <c r="G18" s="5" t="s">
        <v>176</v>
      </c>
      <c r="H18" s="10">
        <v>2017</v>
      </c>
      <c r="I18" s="11"/>
    </row>
    <row r="19" spans="1:9" ht="18" customHeight="1">
      <c r="A19" s="5">
        <v>15</v>
      </c>
      <c r="B19" s="6" t="s">
        <v>0</v>
      </c>
      <c r="C19" s="7" t="s">
        <v>21</v>
      </c>
      <c r="D19" s="6" t="s">
        <v>177</v>
      </c>
      <c r="E19" s="8">
        <v>20015.08</v>
      </c>
      <c r="F19" s="9">
        <v>9006.786000000002</v>
      </c>
      <c r="G19" s="5" t="s">
        <v>74</v>
      </c>
      <c r="H19" s="10"/>
      <c r="I19" s="12">
        <v>0.05</v>
      </c>
    </row>
    <row r="20" spans="1:9" ht="18" customHeight="1">
      <c r="A20" s="5">
        <v>16</v>
      </c>
      <c r="B20" s="6" t="s">
        <v>0</v>
      </c>
      <c r="C20" s="7" t="s">
        <v>22</v>
      </c>
      <c r="D20" s="6" t="s">
        <v>178</v>
      </c>
      <c r="E20" s="8">
        <v>19230.74</v>
      </c>
      <c r="F20" s="9">
        <v>5769.222000000001</v>
      </c>
      <c r="G20" s="5" t="s">
        <v>179</v>
      </c>
      <c r="H20" s="10">
        <v>2017</v>
      </c>
      <c r="I20" s="11"/>
    </row>
    <row r="21" spans="1:9" ht="18" customHeight="1">
      <c r="A21" s="5">
        <v>17</v>
      </c>
      <c r="B21" s="6" t="s">
        <v>0</v>
      </c>
      <c r="C21" s="7" t="s">
        <v>23</v>
      </c>
      <c r="D21" s="6" t="s">
        <v>180</v>
      </c>
      <c r="E21" s="8">
        <v>19136.63</v>
      </c>
      <c r="F21" s="9">
        <v>5740.9890000000005</v>
      </c>
      <c r="G21" s="5" t="s">
        <v>179</v>
      </c>
      <c r="H21" s="10">
        <v>2013</v>
      </c>
      <c r="I21" s="11"/>
    </row>
    <row r="22" spans="1:9" ht="18" customHeight="1">
      <c r="A22" s="5">
        <v>18</v>
      </c>
      <c r="B22" s="6" t="s">
        <v>0</v>
      </c>
      <c r="C22" s="7" t="s">
        <v>24</v>
      </c>
      <c r="D22" s="6" t="s">
        <v>181</v>
      </c>
      <c r="E22" s="8">
        <v>17849.34</v>
      </c>
      <c r="F22" s="9">
        <v>5354.802</v>
      </c>
      <c r="G22" s="5" t="s">
        <v>182</v>
      </c>
      <c r="H22" s="10">
        <v>2017</v>
      </c>
      <c r="I22" s="11"/>
    </row>
    <row r="23" spans="1:9" ht="18" customHeight="1">
      <c r="A23" s="5">
        <v>19</v>
      </c>
      <c r="B23" s="6" t="s">
        <v>0</v>
      </c>
      <c r="C23" s="7" t="s">
        <v>25</v>
      </c>
      <c r="D23" s="6" t="s">
        <v>183</v>
      </c>
      <c r="E23" s="8">
        <v>17296.56</v>
      </c>
      <c r="F23" s="9">
        <v>6053.796</v>
      </c>
      <c r="G23" s="5" t="s">
        <v>74</v>
      </c>
      <c r="H23" s="10"/>
      <c r="I23" s="12">
        <v>0.05</v>
      </c>
    </row>
    <row r="24" spans="1:9" ht="18" customHeight="1">
      <c r="A24" s="5">
        <v>20</v>
      </c>
      <c r="B24" s="6" t="s">
        <v>0</v>
      </c>
      <c r="C24" s="7" t="s">
        <v>26</v>
      </c>
      <c r="D24" s="6" t="s">
        <v>184</v>
      </c>
      <c r="E24" s="8">
        <v>17284.73</v>
      </c>
      <c r="F24" s="9">
        <v>6049.6555</v>
      </c>
      <c r="G24" s="5" t="s">
        <v>74</v>
      </c>
      <c r="H24" s="10"/>
      <c r="I24" s="12">
        <v>0.05</v>
      </c>
    </row>
    <row r="25" spans="1:9" ht="18" customHeight="1">
      <c r="A25" s="5">
        <v>21</v>
      </c>
      <c r="B25" s="6" t="s">
        <v>0</v>
      </c>
      <c r="C25" s="7" t="s">
        <v>27</v>
      </c>
      <c r="D25" s="6" t="s">
        <v>185</v>
      </c>
      <c r="E25" s="8">
        <v>17132.37</v>
      </c>
      <c r="F25" s="9">
        <v>5139.710999999999</v>
      </c>
      <c r="G25" s="5" t="s">
        <v>186</v>
      </c>
      <c r="H25" s="10">
        <v>2016</v>
      </c>
      <c r="I25" s="11"/>
    </row>
    <row r="26" spans="1:9" ht="18" customHeight="1">
      <c r="A26" s="5">
        <v>22</v>
      </c>
      <c r="B26" s="6" t="s">
        <v>0</v>
      </c>
      <c r="C26" s="7" t="s">
        <v>28</v>
      </c>
      <c r="D26" s="6" t="s">
        <v>187</v>
      </c>
      <c r="E26" s="8">
        <v>17023.31</v>
      </c>
      <c r="F26" s="9">
        <v>5958.1585000000005</v>
      </c>
      <c r="G26" s="5" t="s">
        <v>74</v>
      </c>
      <c r="H26" s="10"/>
      <c r="I26" s="12">
        <v>0.05</v>
      </c>
    </row>
    <row r="27" spans="1:9" ht="18" customHeight="1">
      <c r="A27" s="5">
        <v>23</v>
      </c>
      <c r="B27" s="6" t="s">
        <v>0</v>
      </c>
      <c r="C27" s="7" t="s">
        <v>29</v>
      </c>
      <c r="D27" s="6" t="s">
        <v>188</v>
      </c>
      <c r="E27" s="8">
        <v>14503.92</v>
      </c>
      <c r="F27" s="14">
        <f>E27*0.3</f>
        <v>4351.1759999999995</v>
      </c>
      <c r="G27" s="5" t="s">
        <v>189</v>
      </c>
      <c r="H27" s="10"/>
      <c r="I27" s="11"/>
    </row>
    <row r="28" spans="1:9" ht="18" customHeight="1">
      <c r="A28" s="5">
        <v>24</v>
      </c>
      <c r="B28" s="6" t="s">
        <v>0</v>
      </c>
      <c r="C28" s="7" t="s">
        <v>30</v>
      </c>
      <c r="D28" s="6" t="s">
        <v>190</v>
      </c>
      <c r="E28" s="8">
        <v>14244.46</v>
      </c>
      <c r="F28" s="9">
        <v>4273.338</v>
      </c>
      <c r="G28" s="5" t="s">
        <v>191</v>
      </c>
      <c r="H28" s="10">
        <v>2016</v>
      </c>
      <c r="I28" s="14"/>
    </row>
    <row r="29" spans="1:9" ht="18" customHeight="1">
      <c r="A29" s="5">
        <v>25</v>
      </c>
      <c r="B29" s="6" t="s">
        <v>0</v>
      </c>
      <c r="C29" s="7" t="s">
        <v>31</v>
      </c>
      <c r="D29" s="6" t="s">
        <v>192</v>
      </c>
      <c r="E29" s="8">
        <v>12426.47</v>
      </c>
      <c r="F29" s="9">
        <v>3727.941</v>
      </c>
      <c r="G29" s="5" t="s">
        <v>160</v>
      </c>
      <c r="H29" s="10">
        <v>2017</v>
      </c>
      <c r="I29" s="14"/>
    </row>
    <row r="30" spans="1:9" ht="18" customHeight="1">
      <c r="A30" s="13">
        <v>26</v>
      </c>
      <c r="B30" s="6" t="s">
        <v>0</v>
      </c>
      <c r="C30" s="7" t="s">
        <v>32</v>
      </c>
      <c r="D30" s="6" t="s">
        <v>193</v>
      </c>
      <c r="E30" s="8">
        <v>12092.7</v>
      </c>
      <c r="F30" s="9">
        <f>E30*0.3</f>
        <v>3627.81</v>
      </c>
      <c r="G30" s="5" t="s">
        <v>194</v>
      </c>
      <c r="H30" s="10"/>
      <c r="I30" s="14"/>
    </row>
    <row r="31" spans="1:9" ht="18" customHeight="1">
      <c r="A31" s="15">
        <v>27</v>
      </c>
      <c r="B31" s="6" t="s">
        <v>0</v>
      </c>
      <c r="C31" s="7" t="s">
        <v>33</v>
      </c>
      <c r="D31" s="6" t="s">
        <v>195</v>
      </c>
      <c r="E31" s="8">
        <v>11416.27</v>
      </c>
      <c r="F31" s="14">
        <f>E31*0.3</f>
        <v>3424.881</v>
      </c>
      <c r="G31" s="5" t="s">
        <v>196</v>
      </c>
      <c r="H31" s="10"/>
      <c r="I31" s="11"/>
    </row>
    <row r="32" spans="1:9" ht="18" customHeight="1">
      <c r="A32" s="13">
        <v>28</v>
      </c>
      <c r="B32" s="6" t="s">
        <v>0</v>
      </c>
      <c r="C32" s="7" t="s">
        <v>34</v>
      </c>
      <c r="D32" s="6" t="s">
        <v>197</v>
      </c>
      <c r="E32" s="8">
        <v>11117.64</v>
      </c>
      <c r="F32" s="14">
        <f>E32*0.3</f>
        <v>3335.292</v>
      </c>
      <c r="G32" s="5" t="s">
        <v>198</v>
      </c>
      <c r="H32" s="10"/>
      <c r="I32" s="11"/>
    </row>
    <row r="33" spans="1:9" ht="18" customHeight="1">
      <c r="A33" s="13">
        <v>29</v>
      </c>
      <c r="B33" s="6" t="s">
        <v>0</v>
      </c>
      <c r="C33" s="7" t="s">
        <v>35</v>
      </c>
      <c r="D33" s="6" t="s">
        <v>199</v>
      </c>
      <c r="E33" s="8">
        <v>9027.52</v>
      </c>
      <c r="F33" s="9">
        <v>2708.256</v>
      </c>
      <c r="G33" s="5" t="s">
        <v>200</v>
      </c>
      <c r="H33" s="10">
        <v>2017</v>
      </c>
      <c r="I33" s="14"/>
    </row>
    <row r="34" spans="1:9" ht="18" customHeight="1">
      <c r="A34" s="13">
        <v>30</v>
      </c>
      <c r="B34" s="6" t="s">
        <v>0</v>
      </c>
      <c r="C34" s="7" t="s">
        <v>36</v>
      </c>
      <c r="D34" s="6" t="s">
        <v>201</v>
      </c>
      <c r="E34" s="8">
        <v>8895.45</v>
      </c>
      <c r="F34" s="9">
        <v>3113.4075000000003</v>
      </c>
      <c r="G34" s="5" t="s">
        <v>74</v>
      </c>
      <c r="H34" s="10"/>
      <c r="I34" s="12">
        <v>0.05</v>
      </c>
    </row>
    <row r="35" spans="1:9" ht="18" customHeight="1">
      <c r="A35" s="13">
        <v>31</v>
      </c>
      <c r="B35" s="16" t="s">
        <v>0</v>
      </c>
      <c r="C35" s="7" t="s">
        <v>37</v>
      </c>
      <c r="D35" s="6" t="s">
        <v>202</v>
      </c>
      <c r="E35" s="8">
        <v>8228.77</v>
      </c>
      <c r="F35" s="9">
        <v>2880.0695</v>
      </c>
      <c r="G35" s="5" t="s">
        <v>74</v>
      </c>
      <c r="H35" s="10"/>
      <c r="I35" s="12">
        <v>0.05</v>
      </c>
    </row>
    <row r="36" spans="1:9" ht="18" customHeight="1">
      <c r="A36" s="13">
        <v>32</v>
      </c>
      <c r="B36" s="6" t="s">
        <v>0</v>
      </c>
      <c r="C36" s="7" t="s">
        <v>38</v>
      </c>
      <c r="D36" s="6" t="s">
        <v>203</v>
      </c>
      <c r="E36" s="8">
        <v>7769.85</v>
      </c>
      <c r="F36" s="9">
        <v>2719.4474999999998</v>
      </c>
      <c r="G36" s="5" t="s">
        <v>74</v>
      </c>
      <c r="H36" s="10"/>
      <c r="I36" s="12">
        <v>0.05</v>
      </c>
    </row>
    <row r="37" spans="1:9" ht="18" customHeight="1">
      <c r="A37" s="13">
        <v>33</v>
      </c>
      <c r="B37" s="6" t="s">
        <v>0</v>
      </c>
      <c r="C37" s="7" t="s">
        <v>39</v>
      </c>
      <c r="D37" s="6" t="s">
        <v>204</v>
      </c>
      <c r="E37" s="8">
        <v>7696.6</v>
      </c>
      <c r="F37" s="9">
        <v>2308.98</v>
      </c>
      <c r="G37" s="5" t="s">
        <v>205</v>
      </c>
      <c r="H37" s="10">
        <v>2016</v>
      </c>
      <c r="I37" s="14"/>
    </row>
    <row r="38" spans="1:9" ht="18" customHeight="1">
      <c r="A38" s="15">
        <v>34</v>
      </c>
      <c r="B38" s="6" t="s">
        <v>0</v>
      </c>
      <c r="C38" s="7" t="s">
        <v>40</v>
      </c>
      <c r="D38" s="6" t="s">
        <v>206</v>
      </c>
      <c r="E38" s="8">
        <v>7585.32</v>
      </c>
      <c r="F38" s="9">
        <v>2275.596</v>
      </c>
      <c r="G38" s="5" t="s">
        <v>207</v>
      </c>
      <c r="H38" s="10">
        <v>2013</v>
      </c>
      <c r="I38" s="14"/>
    </row>
    <row r="39" spans="1:9" ht="18" customHeight="1">
      <c r="A39" s="15">
        <v>35</v>
      </c>
      <c r="B39" s="6" t="s">
        <v>0</v>
      </c>
      <c r="C39" s="7" t="s">
        <v>41</v>
      </c>
      <c r="D39" s="6" t="s">
        <v>208</v>
      </c>
      <c r="E39" s="8">
        <v>7525.43</v>
      </c>
      <c r="F39" s="9">
        <v>2257.629</v>
      </c>
      <c r="G39" s="5" t="s">
        <v>209</v>
      </c>
      <c r="H39" s="10">
        <v>2016</v>
      </c>
      <c r="I39" s="14"/>
    </row>
    <row r="40" spans="1:9" ht="18" customHeight="1">
      <c r="A40" s="15">
        <v>36</v>
      </c>
      <c r="B40" s="6" t="s">
        <v>0</v>
      </c>
      <c r="C40" s="7" t="s">
        <v>42</v>
      </c>
      <c r="D40" s="6" t="s">
        <v>210</v>
      </c>
      <c r="E40" s="8">
        <v>7344.44</v>
      </c>
      <c r="F40" s="9">
        <v>2203.332</v>
      </c>
      <c r="G40" s="5" t="s">
        <v>196</v>
      </c>
      <c r="H40" s="10"/>
      <c r="I40" s="14"/>
    </row>
    <row r="41" spans="1:9" ht="18" customHeight="1">
      <c r="A41" s="15">
        <v>37</v>
      </c>
      <c r="B41" s="6" t="s">
        <v>0</v>
      </c>
      <c r="C41" s="7" t="s">
        <v>43</v>
      </c>
      <c r="D41" s="6" t="s">
        <v>211</v>
      </c>
      <c r="E41" s="8">
        <v>7307.6</v>
      </c>
      <c r="F41" s="9">
        <v>2192.28</v>
      </c>
      <c r="G41" s="5" t="s">
        <v>212</v>
      </c>
      <c r="H41" s="10">
        <v>2016</v>
      </c>
      <c r="I41" s="14"/>
    </row>
    <row r="42" spans="1:9" ht="18" customHeight="1">
      <c r="A42" s="15">
        <v>38</v>
      </c>
      <c r="B42" s="6" t="s">
        <v>0</v>
      </c>
      <c r="C42" s="7" t="s">
        <v>44</v>
      </c>
      <c r="D42" s="6" t="s">
        <v>213</v>
      </c>
      <c r="E42" s="8">
        <v>6734.82</v>
      </c>
      <c r="F42" s="9">
        <v>2357.187</v>
      </c>
      <c r="G42" s="5" t="s">
        <v>74</v>
      </c>
      <c r="H42" s="10"/>
      <c r="I42" s="12">
        <v>0.05</v>
      </c>
    </row>
    <row r="43" spans="1:9" ht="18" customHeight="1">
      <c r="A43" s="15">
        <v>39</v>
      </c>
      <c r="B43" s="6" t="s">
        <v>0</v>
      </c>
      <c r="C43" s="7" t="s">
        <v>45</v>
      </c>
      <c r="D43" s="6" t="s">
        <v>214</v>
      </c>
      <c r="E43" s="8">
        <v>6649.73</v>
      </c>
      <c r="F43" s="9">
        <v>1994.9189999999999</v>
      </c>
      <c r="G43" s="5" t="s">
        <v>215</v>
      </c>
      <c r="H43" s="10">
        <v>2015</v>
      </c>
      <c r="I43" s="14"/>
    </row>
    <row r="44" spans="1:9" ht="18" customHeight="1">
      <c r="A44" s="15">
        <v>40</v>
      </c>
      <c r="B44" s="6" t="s">
        <v>0</v>
      </c>
      <c r="C44" s="7" t="s">
        <v>46</v>
      </c>
      <c r="D44" s="6" t="s">
        <v>216</v>
      </c>
      <c r="E44" s="8">
        <v>6608.23</v>
      </c>
      <c r="F44" s="9">
        <v>2312.8804999999998</v>
      </c>
      <c r="G44" s="5" t="s">
        <v>74</v>
      </c>
      <c r="H44" s="10"/>
      <c r="I44" s="12">
        <v>0.05</v>
      </c>
    </row>
    <row r="45" spans="1:9" ht="18" customHeight="1">
      <c r="A45" s="15">
        <v>41</v>
      </c>
      <c r="B45" s="6" t="s">
        <v>0</v>
      </c>
      <c r="C45" s="7" t="s">
        <v>47</v>
      </c>
      <c r="D45" s="6" t="s">
        <v>217</v>
      </c>
      <c r="E45" s="8">
        <v>6604.8</v>
      </c>
      <c r="F45" s="9">
        <v>2311.68</v>
      </c>
      <c r="G45" s="5" t="s">
        <v>74</v>
      </c>
      <c r="H45" s="10"/>
      <c r="I45" s="12">
        <v>0.05</v>
      </c>
    </row>
    <row r="46" spans="1:9" ht="18" customHeight="1">
      <c r="A46" s="15">
        <v>42</v>
      </c>
      <c r="B46" s="6" t="s">
        <v>0</v>
      </c>
      <c r="C46" s="7" t="s">
        <v>48</v>
      </c>
      <c r="D46" s="6" t="s">
        <v>218</v>
      </c>
      <c r="E46" s="8">
        <v>6158.88</v>
      </c>
      <c r="F46" s="9">
        <v>1847.664</v>
      </c>
      <c r="G46" s="5" t="s">
        <v>169</v>
      </c>
      <c r="H46" s="10">
        <v>2017</v>
      </c>
      <c r="I46" s="14"/>
    </row>
    <row r="47" spans="1:9" ht="18" customHeight="1">
      <c r="A47" s="15">
        <v>43</v>
      </c>
      <c r="B47" s="6" t="s">
        <v>0</v>
      </c>
      <c r="C47" s="7" t="s">
        <v>49</v>
      </c>
      <c r="D47" s="6" t="s">
        <v>219</v>
      </c>
      <c r="E47" s="8">
        <v>6130.5</v>
      </c>
      <c r="F47" s="9">
        <v>2145.6749999999997</v>
      </c>
      <c r="G47" s="5" t="s">
        <v>74</v>
      </c>
      <c r="H47" s="10"/>
      <c r="I47" s="12">
        <v>0.05</v>
      </c>
    </row>
    <row r="48" spans="1:9" ht="18" customHeight="1">
      <c r="A48" s="15">
        <v>44</v>
      </c>
      <c r="B48" s="6" t="s">
        <v>0</v>
      </c>
      <c r="C48" s="7" t="s">
        <v>50</v>
      </c>
      <c r="D48" s="6" t="s">
        <v>220</v>
      </c>
      <c r="E48" s="8">
        <v>6057.55</v>
      </c>
      <c r="F48" s="9">
        <v>2120.1425</v>
      </c>
      <c r="G48" s="5" t="s">
        <v>74</v>
      </c>
      <c r="H48" s="10"/>
      <c r="I48" s="12">
        <v>0.05</v>
      </c>
    </row>
    <row r="49" spans="1:9" ht="18" customHeight="1">
      <c r="A49" s="15">
        <v>45</v>
      </c>
      <c r="B49" s="6" t="s">
        <v>0</v>
      </c>
      <c r="C49" s="7" t="s">
        <v>51</v>
      </c>
      <c r="D49" s="6" t="s">
        <v>221</v>
      </c>
      <c r="E49" s="8">
        <v>5856.39</v>
      </c>
      <c r="F49" s="14">
        <f>E49*0.3</f>
        <v>1756.9170000000001</v>
      </c>
      <c r="G49" s="5" t="s">
        <v>222</v>
      </c>
      <c r="H49" s="10"/>
      <c r="I49" s="11"/>
    </row>
    <row r="50" spans="1:9" ht="18" customHeight="1">
      <c r="A50" s="15">
        <v>46</v>
      </c>
      <c r="B50" s="6" t="s">
        <v>0</v>
      </c>
      <c r="C50" s="7" t="s">
        <v>52</v>
      </c>
      <c r="D50" s="6" t="s">
        <v>223</v>
      </c>
      <c r="E50" s="8">
        <v>5741.02</v>
      </c>
      <c r="F50" s="9">
        <v>2009.357</v>
      </c>
      <c r="G50" s="5" t="s">
        <v>74</v>
      </c>
      <c r="H50" s="10"/>
      <c r="I50" s="12">
        <v>0.05</v>
      </c>
    </row>
    <row r="51" spans="1:9" ht="18" customHeight="1">
      <c r="A51" s="15">
        <v>47</v>
      </c>
      <c r="B51" s="6" t="s">
        <v>0</v>
      </c>
      <c r="C51" s="7" t="s">
        <v>53</v>
      </c>
      <c r="D51" s="6" t="s">
        <v>224</v>
      </c>
      <c r="E51" s="8">
        <v>5444.72</v>
      </c>
      <c r="F51" s="9">
        <v>1905.652</v>
      </c>
      <c r="G51" s="5" t="s">
        <v>74</v>
      </c>
      <c r="H51" s="10"/>
      <c r="I51" s="12">
        <v>0.05</v>
      </c>
    </row>
    <row r="52" spans="1:9" ht="18" customHeight="1">
      <c r="A52" s="15">
        <v>48</v>
      </c>
      <c r="B52" s="6" t="s">
        <v>0</v>
      </c>
      <c r="C52" s="7" t="s">
        <v>54</v>
      </c>
      <c r="D52" s="6" t="s">
        <v>225</v>
      </c>
      <c r="E52" s="8">
        <v>5303.89</v>
      </c>
      <c r="F52" s="9">
        <v>1591.1670000000001</v>
      </c>
      <c r="G52" s="5" t="s">
        <v>226</v>
      </c>
      <c r="H52" s="10">
        <v>2015</v>
      </c>
      <c r="I52" s="14"/>
    </row>
    <row r="53" spans="1:9" ht="18" customHeight="1">
      <c r="A53" s="15">
        <v>49</v>
      </c>
      <c r="B53" s="6" t="s">
        <v>0</v>
      </c>
      <c r="C53" s="7" t="s">
        <v>55</v>
      </c>
      <c r="D53" s="6" t="s">
        <v>227</v>
      </c>
      <c r="E53" s="8">
        <v>5270.72</v>
      </c>
      <c r="F53" s="9">
        <v>1581.2160000000001</v>
      </c>
      <c r="G53" s="5" t="s">
        <v>228</v>
      </c>
      <c r="H53" s="10">
        <v>2016</v>
      </c>
      <c r="I53" s="14"/>
    </row>
    <row r="54" spans="1:9" ht="18" customHeight="1">
      <c r="A54" s="15">
        <v>50</v>
      </c>
      <c r="B54" s="6" t="s">
        <v>0</v>
      </c>
      <c r="C54" s="7" t="s">
        <v>56</v>
      </c>
      <c r="D54" s="6" t="s">
        <v>229</v>
      </c>
      <c r="E54" s="8">
        <v>5244.68</v>
      </c>
      <c r="F54" s="9">
        <v>1835.638</v>
      </c>
      <c r="G54" s="5" t="s">
        <v>74</v>
      </c>
      <c r="H54" s="10"/>
      <c r="I54" s="12">
        <v>0.05</v>
      </c>
    </row>
    <row r="55" spans="1:9" ht="18" customHeight="1">
      <c r="A55" s="15">
        <v>51</v>
      </c>
      <c r="B55" s="6" t="s">
        <v>0</v>
      </c>
      <c r="C55" s="7" t="s">
        <v>57</v>
      </c>
      <c r="D55" s="6" t="s">
        <v>230</v>
      </c>
      <c r="E55" s="8">
        <v>5216.36</v>
      </c>
      <c r="F55" s="9">
        <v>1564.908</v>
      </c>
      <c r="G55" s="5" t="s">
        <v>200</v>
      </c>
      <c r="H55" s="10">
        <v>2017</v>
      </c>
      <c r="I55" s="14"/>
    </row>
    <row r="56" spans="1:9" ht="18" customHeight="1">
      <c r="A56" s="15">
        <v>52</v>
      </c>
      <c r="B56" s="6" t="s">
        <v>0</v>
      </c>
      <c r="C56" s="7" t="s">
        <v>58</v>
      </c>
      <c r="D56" s="6" t="s">
        <v>231</v>
      </c>
      <c r="E56" s="8">
        <v>5067.64</v>
      </c>
      <c r="F56" s="9">
        <v>1520.2920000000001</v>
      </c>
      <c r="G56" s="5" t="s">
        <v>232</v>
      </c>
      <c r="H56" s="10">
        <v>2015</v>
      </c>
      <c r="I56" s="14"/>
    </row>
    <row r="57" spans="1:9" ht="18" customHeight="1">
      <c r="A57" s="15">
        <v>53</v>
      </c>
      <c r="B57" s="6" t="s">
        <v>0</v>
      </c>
      <c r="C57" s="7" t="s">
        <v>59</v>
      </c>
      <c r="D57" s="6" t="s">
        <v>233</v>
      </c>
      <c r="E57" s="8">
        <v>4952.73</v>
      </c>
      <c r="F57" s="9">
        <v>1485.8189999999997</v>
      </c>
      <c r="G57" s="5" t="s">
        <v>234</v>
      </c>
      <c r="H57" s="10">
        <v>2016</v>
      </c>
      <c r="I57" s="14"/>
    </row>
    <row r="58" spans="1:9" ht="18" customHeight="1">
      <c r="A58" s="15">
        <v>54</v>
      </c>
      <c r="B58" s="6" t="s">
        <v>0</v>
      </c>
      <c r="C58" s="7" t="s">
        <v>60</v>
      </c>
      <c r="D58" s="6" t="s">
        <v>235</v>
      </c>
      <c r="E58" s="8">
        <v>4879.81</v>
      </c>
      <c r="F58" s="9">
        <v>1463.943</v>
      </c>
      <c r="G58" s="5" t="s">
        <v>236</v>
      </c>
      <c r="H58" s="10">
        <v>2017</v>
      </c>
      <c r="I58" s="14"/>
    </row>
    <row r="59" spans="1:9" ht="18" customHeight="1">
      <c r="A59" s="15">
        <v>55</v>
      </c>
      <c r="B59" s="6" t="s">
        <v>0</v>
      </c>
      <c r="C59" s="7" t="s">
        <v>61</v>
      </c>
      <c r="D59" s="6" t="s">
        <v>237</v>
      </c>
      <c r="E59" s="8">
        <v>4753.25</v>
      </c>
      <c r="F59" s="9">
        <v>1663.6374999999998</v>
      </c>
      <c r="G59" s="5" t="s">
        <v>74</v>
      </c>
      <c r="H59" s="10"/>
      <c r="I59" s="12">
        <v>0.05</v>
      </c>
    </row>
    <row r="60" spans="1:9" ht="18" customHeight="1">
      <c r="A60" s="15">
        <v>56</v>
      </c>
      <c r="B60" s="6" t="s">
        <v>238</v>
      </c>
      <c r="C60" s="21" t="s">
        <v>62</v>
      </c>
      <c r="D60" s="6" t="s">
        <v>239</v>
      </c>
      <c r="E60" s="8">
        <v>4727.84</v>
      </c>
      <c r="F60" s="9">
        <v>1654.744</v>
      </c>
      <c r="G60" s="5" t="s">
        <v>74</v>
      </c>
      <c r="H60" s="10"/>
      <c r="I60" s="12">
        <v>0.05</v>
      </c>
    </row>
    <row r="61" spans="1:9" ht="18" customHeight="1">
      <c r="A61" s="15">
        <v>57</v>
      </c>
      <c r="B61" s="6" t="s">
        <v>0</v>
      </c>
      <c r="C61" s="7" t="s">
        <v>63</v>
      </c>
      <c r="D61" s="6" t="s">
        <v>240</v>
      </c>
      <c r="E61" s="8">
        <v>4620.32</v>
      </c>
      <c r="F61" s="9">
        <v>1386.0959999999998</v>
      </c>
      <c r="G61" s="5" t="s">
        <v>241</v>
      </c>
      <c r="H61" s="10">
        <v>2017</v>
      </c>
      <c r="I61" s="14"/>
    </row>
    <row r="62" spans="1:9" s="1" customFormat="1" ht="18" customHeight="1">
      <c r="A62" s="15">
        <v>58</v>
      </c>
      <c r="B62" s="6" t="s">
        <v>0</v>
      </c>
      <c r="C62" s="7" t="s">
        <v>64</v>
      </c>
      <c r="D62" s="6" t="s">
        <v>242</v>
      </c>
      <c r="E62" s="8">
        <v>4469.21</v>
      </c>
      <c r="F62" s="9">
        <v>1340.763</v>
      </c>
      <c r="G62" s="5" t="s">
        <v>243</v>
      </c>
      <c r="H62" s="10">
        <v>2015</v>
      </c>
      <c r="I62" s="17"/>
    </row>
    <row r="63" spans="1:9" ht="18" customHeight="1">
      <c r="A63" s="15">
        <v>59</v>
      </c>
      <c r="B63" s="6" t="s">
        <v>0</v>
      </c>
      <c r="C63" s="7" t="s">
        <v>65</v>
      </c>
      <c r="D63" s="6" t="s">
        <v>244</v>
      </c>
      <c r="E63" s="8">
        <v>3863.52</v>
      </c>
      <c r="F63" s="9">
        <v>1352.232</v>
      </c>
      <c r="G63" s="5" t="s">
        <v>74</v>
      </c>
      <c r="H63" s="10"/>
      <c r="I63" s="12">
        <v>0.05</v>
      </c>
    </row>
    <row r="64" spans="1:9" ht="18" customHeight="1">
      <c r="A64" s="15">
        <v>60</v>
      </c>
      <c r="B64" s="6" t="s">
        <v>0</v>
      </c>
      <c r="C64" s="7" t="s">
        <v>66</v>
      </c>
      <c r="D64" s="6" t="s">
        <v>245</v>
      </c>
      <c r="E64" s="8">
        <v>3695.64</v>
      </c>
      <c r="F64" s="9">
        <v>1108.692</v>
      </c>
      <c r="G64" s="5" t="s">
        <v>228</v>
      </c>
      <c r="H64" s="10">
        <v>2016</v>
      </c>
      <c r="I64" s="14"/>
    </row>
    <row r="65" spans="1:9" ht="18" customHeight="1">
      <c r="A65" s="15">
        <v>61</v>
      </c>
      <c r="B65" s="6" t="s">
        <v>0</v>
      </c>
      <c r="C65" s="7" t="s">
        <v>67</v>
      </c>
      <c r="D65" s="6" t="s">
        <v>246</v>
      </c>
      <c r="E65" s="8">
        <v>3657.49</v>
      </c>
      <c r="F65" s="9">
        <v>1097.2469999999998</v>
      </c>
      <c r="G65" s="5" t="s">
        <v>228</v>
      </c>
      <c r="H65" s="10">
        <v>2017</v>
      </c>
      <c r="I65" s="14"/>
    </row>
    <row r="66" spans="1:9" ht="18" customHeight="1">
      <c r="A66" s="15">
        <v>62</v>
      </c>
      <c r="B66" s="6" t="s">
        <v>0</v>
      </c>
      <c r="C66" s="7" t="s">
        <v>68</v>
      </c>
      <c r="D66" s="6" t="s">
        <v>247</v>
      </c>
      <c r="E66" s="8">
        <v>3542.32</v>
      </c>
      <c r="F66" s="9">
        <v>1062.696</v>
      </c>
      <c r="G66" s="5" t="s">
        <v>248</v>
      </c>
      <c r="H66" s="10">
        <v>2015</v>
      </c>
      <c r="I66" s="14"/>
    </row>
    <row r="67" spans="1:9" ht="18" customHeight="1">
      <c r="A67" s="15">
        <v>63</v>
      </c>
      <c r="B67" s="6" t="s">
        <v>0</v>
      </c>
      <c r="C67" s="7" t="s">
        <v>69</v>
      </c>
      <c r="D67" s="6" t="s">
        <v>249</v>
      </c>
      <c r="E67" s="8">
        <v>3414.37</v>
      </c>
      <c r="F67" s="9">
        <v>1024.311</v>
      </c>
      <c r="G67" s="5" t="s">
        <v>250</v>
      </c>
      <c r="H67" s="10">
        <v>2016</v>
      </c>
      <c r="I67" s="14"/>
    </row>
    <row r="68" spans="1:9" ht="18" customHeight="1">
      <c r="A68" s="15">
        <v>64</v>
      </c>
      <c r="B68" s="6" t="s">
        <v>0</v>
      </c>
      <c r="C68" s="7" t="s">
        <v>70</v>
      </c>
      <c r="D68" s="6" t="s">
        <v>251</v>
      </c>
      <c r="E68" s="8">
        <v>3274.07</v>
      </c>
      <c r="F68" s="9">
        <v>1145.9245</v>
      </c>
      <c r="G68" s="5" t="s">
        <v>74</v>
      </c>
      <c r="H68" s="10"/>
      <c r="I68" s="12">
        <v>0.05</v>
      </c>
    </row>
    <row r="69" spans="1:9" ht="18" customHeight="1">
      <c r="A69" s="15">
        <v>65</v>
      </c>
      <c r="B69" s="6" t="s">
        <v>0</v>
      </c>
      <c r="C69" s="7" t="s">
        <v>71</v>
      </c>
      <c r="D69" s="6" t="s">
        <v>252</v>
      </c>
      <c r="E69" s="8">
        <v>3179.2</v>
      </c>
      <c r="F69" s="9">
        <v>953.7599999999999</v>
      </c>
      <c r="G69" s="5" t="s">
        <v>253</v>
      </c>
      <c r="H69" s="10">
        <v>2014</v>
      </c>
      <c r="I69" s="14"/>
    </row>
    <row r="70" spans="1:9" ht="18" customHeight="1">
      <c r="A70" s="5">
        <v>66</v>
      </c>
      <c r="B70" s="6" t="s">
        <v>0</v>
      </c>
      <c r="C70" s="18" t="s">
        <v>72</v>
      </c>
      <c r="D70" s="6" t="s">
        <v>254</v>
      </c>
      <c r="E70" s="8">
        <v>3049.99</v>
      </c>
      <c r="F70" s="9">
        <v>914.997</v>
      </c>
      <c r="G70" s="5" t="s">
        <v>255</v>
      </c>
      <c r="H70" s="10">
        <v>2017</v>
      </c>
      <c r="I70" s="14"/>
    </row>
    <row r="71" spans="1:9" ht="18" customHeight="1">
      <c r="A71" s="5">
        <v>67</v>
      </c>
      <c r="B71" s="6" t="s">
        <v>0</v>
      </c>
      <c r="C71" s="18" t="s">
        <v>73</v>
      </c>
      <c r="D71" s="6" t="s">
        <v>256</v>
      </c>
      <c r="E71" s="8">
        <v>3004.54</v>
      </c>
      <c r="F71" s="9">
        <v>901.362</v>
      </c>
      <c r="G71" s="5" t="s">
        <v>257</v>
      </c>
      <c r="H71" s="10">
        <v>2017</v>
      </c>
      <c r="I71" s="14"/>
    </row>
    <row r="72" spans="1:9" ht="18" customHeight="1">
      <c r="A72" s="5">
        <v>68</v>
      </c>
      <c r="B72" s="7" t="s">
        <v>75</v>
      </c>
      <c r="C72" s="7" t="s">
        <v>76</v>
      </c>
      <c r="D72" s="6" t="s">
        <v>258</v>
      </c>
      <c r="E72" s="8">
        <v>47624.4</v>
      </c>
      <c r="F72" s="19">
        <v>23812.2</v>
      </c>
      <c r="G72" s="5" t="s">
        <v>259</v>
      </c>
      <c r="H72" s="7">
        <v>2017</v>
      </c>
      <c r="I72" s="14"/>
    </row>
    <row r="73" spans="1:9" ht="18" customHeight="1">
      <c r="A73" s="5">
        <v>69</v>
      </c>
      <c r="B73" s="7" t="s">
        <v>75</v>
      </c>
      <c r="C73" s="7" t="s">
        <v>77</v>
      </c>
      <c r="D73" s="6" t="s">
        <v>260</v>
      </c>
      <c r="E73" s="8">
        <v>18508.77</v>
      </c>
      <c r="F73" s="19">
        <v>6478.0695</v>
      </c>
      <c r="G73" s="5" t="s">
        <v>74</v>
      </c>
      <c r="H73" s="7"/>
      <c r="I73" s="12">
        <v>0.05</v>
      </c>
    </row>
    <row r="74" spans="1:9" ht="18" customHeight="1">
      <c r="A74" s="5">
        <v>70</v>
      </c>
      <c r="B74" s="7" t="s">
        <v>75</v>
      </c>
      <c r="C74" s="7" t="s">
        <v>78</v>
      </c>
      <c r="D74" s="6" t="s">
        <v>261</v>
      </c>
      <c r="E74" s="8">
        <v>10748.71</v>
      </c>
      <c r="F74" s="19">
        <v>3762.0484999999994</v>
      </c>
      <c r="G74" s="5" t="s">
        <v>74</v>
      </c>
      <c r="H74" s="7"/>
      <c r="I74" s="12">
        <v>0.05</v>
      </c>
    </row>
    <row r="75" spans="1:9" ht="18" customHeight="1">
      <c r="A75" s="5">
        <v>71</v>
      </c>
      <c r="B75" s="7" t="s">
        <v>75</v>
      </c>
      <c r="C75" s="7" t="s">
        <v>79</v>
      </c>
      <c r="D75" s="6" t="s">
        <v>262</v>
      </c>
      <c r="E75" s="8">
        <v>4012.74</v>
      </c>
      <c r="F75" s="14">
        <f>E75*0.3</f>
        <v>1203.822</v>
      </c>
      <c r="G75" s="5" t="s">
        <v>263</v>
      </c>
      <c r="H75" s="7"/>
      <c r="I75" s="11"/>
    </row>
    <row r="76" spans="1:9" ht="18" customHeight="1">
      <c r="A76" s="5">
        <v>72</v>
      </c>
      <c r="B76" s="7" t="s">
        <v>80</v>
      </c>
      <c r="C76" s="7" t="s">
        <v>81</v>
      </c>
      <c r="D76" s="6" t="s">
        <v>264</v>
      </c>
      <c r="E76" s="8">
        <v>37552.68</v>
      </c>
      <c r="F76" s="19">
        <v>20653.974000000002</v>
      </c>
      <c r="G76" s="5" t="s">
        <v>74</v>
      </c>
      <c r="H76" s="7"/>
      <c r="I76" s="12">
        <v>0.05</v>
      </c>
    </row>
    <row r="77" spans="1:9" ht="18" customHeight="1">
      <c r="A77" s="5">
        <v>73</v>
      </c>
      <c r="B77" s="7" t="s">
        <v>82</v>
      </c>
      <c r="C77" s="7" t="s">
        <v>83</v>
      </c>
      <c r="D77" s="6" t="s">
        <v>265</v>
      </c>
      <c r="E77" s="8">
        <v>26483.63</v>
      </c>
      <c r="F77" s="19">
        <f>E77*0.4</f>
        <v>10593.452000000001</v>
      </c>
      <c r="G77" s="5" t="s">
        <v>266</v>
      </c>
      <c r="H77" s="7">
        <v>2017</v>
      </c>
      <c r="I77" s="14"/>
    </row>
    <row r="78" spans="1:9" ht="18" customHeight="1">
      <c r="A78" s="5">
        <v>74</v>
      </c>
      <c r="B78" s="7" t="s">
        <v>82</v>
      </c>
      <c r="C78" s="7" t="s">
        <v>84</v>
      </c>
      <c r="D78" s="6" t="s">
        <v>267</v>
      </c>
      <c r="E78" s="8">
        <v>10359.86</v>
      </c>
      <c r="F78" s="19">
        <v>3107.958</v>
      </c>
      <c r="G78" s="5" t="s">
        <v>266</v>
      </c>
      <c r="H78" s="20">
        <v>2017</v>
      </c>
      <c r="I78" s="14"/>
    </row>
    <row r="79" spans="1:9" ht="18" customHeight="1">
      <c r="A79" s="5">
        <v>75</v>
      </c>
      <c r="B79" s="7" t="s">
        <v>82</v>
      </c>
      <c r="C79" s="7" t="s">
        <v>85</v>
      </c>
      <c r="D79" s="6" t="s">
        <v>268</v>
      </c>
      <c r="E79" s="8">
        <v>9550.43</v>
      </c>
      <c r="F79" s="19">
        <v>2865.129</v>
      </c>
      <c r="G79" s="5" t="s">
        <v>266</v>
      </c>
      <c r="H79" s="20">
        <v>2017</v>
      </c>
      <c r="I79" s="14"/>
    </row>
    <row r="80" spans="1:9" ht="18" customHeight="1">
      <c r="A80" s="5">
        <v>76</v>
      </c>
      <c r="B80" s="7" t="s">
        <v>82</v>
      </c>
      <c r="C80" s="7" t="s">
        <v>86</v>
      </c>
      <c r="D80" s="6" t="s">
        <v>269</v>
      </c>
      <c r="E80" s="8">
        <v>4911.86</v>
      </c>
      <c r="F80" s="19">
        <v>1719.1509999999998</v>
      </c>
      <c r="G80" s="5" t="s">
        <v>74</v>
      </c>
      <c r="H80" s="20"/>
      <c r="I80" s="12">
        <v>0.05</v>
      </c>
    </row>
    <row r="81" spans="1:9" ht="18" customHeight="1">
      <c r="A81" s="5">
        <v>77</v>
      </c>
      <c r="B81" s="7" t="s">
        <v>82</v>
      </c>
      <c r="C81" s="7" t="s">
        <v>87</v>
      </c>
      <c r="D81" s="6" t="s">
        <v>270</v>
      </c>
      <c r="E81" s="8">
        <v>3652.58</v>
      </c>
      <c r="F81" s="14">
        <f>E81*0.3</f>
        <v>1095.774</v>
      </c>
      <c r="G81" s="5" t="s">
        <v>271</v>
      </c>
      <c r="H81" s="20"/>
      <c r="I81" s="11"/>
    </row>
    <row r="82" spans="1:9" ht="18" customHeight="1">
      <c r="A82" s="5">
        <v>78</v>
      </c>
      <c r="B82" s="7" t="s">
        <v>88</v>
      </c>
      <c r="C82" s="7" t="s">
        <v>89</v>
      </c>
      <c r="D82" s="6" t="s">
        <v>272</v>
      </c>
      <c r="E82" s="8">
        <v>26381.13</v>
      </c>
      <c r="F82" s="19">
        <f>E82*0.4</f>
        <v>10552.452000000001</v>
      </c>
      <c r="G82" s="5" t="s">
        <v>273</v>
      </c>
      <c r="H82" s="20">
        <v>2017</v>
      </c>
      <c r="I82" s="14"/>
    </row>
    <row r="83" spans="1:9" ht="18" customHeight="1">
      <c r="A83" s="5">
        <v>79</v>
      </c>
      <c r="B83" s="7" t="s">
        <v>90</v>
      </c>
      <c r="C83" s="7" t="s">
        <v>91</v>
      </c>
      <c r="D83" s="6" t="s">
        <v>274</v>
      </c>
      <c r="E83" s="8">
        <v>22043.48</v>
      </c>
      <c r="F83" s="19">
        <f>E83*0.45</f>
        <v>9919.566</v>
      </c>
      <c r="G83" s="5" t="s">
        <v>74</v>
      </c>
      <c r="H83" s="20"/>
      <c r="I83" s="12">
        <v>0.05</v>
      </c>
    </row>
    <row r="84" spans="1:9" ht="18" customHeight="1">
      <c r="A84" s="5">
        <v>80</v>
      </c>
      <c r="B84" s="7" t="s">
        <v>90</v>
      </c>
      <c r="C84" s="7" t="s">
        <v>92</v>
      </c>
      <c r="D84" s="6" t="s">
        <v>275</v>
      </c>
      <c r="E84" s="8">
        <v>22003.5</v>
      </c>
      <c r="F84" s="19">
        <f>E84*0.4</f>
        <v>8801.4</v>
      </c>
      <c r="G84" s="5" t="s">
        <v>232</v>
      </c>
      <c r="H84" s="20">
        <v>2017</v>
      </c>
      <c r="I84" s="14"/>
    </row>
    <row r="85" spans="1:9" ht="18" customHeight="1">
      <c r="A85" s="24">
        <v>81</v>
      </c>
      <c r="B85" s="25" t="s">
        <v>90</v>
      </c>
      <c r="C85" s="25" t="s">
        <v>93</v>
      </c>
      <c r="D85" s="26" t="s">
        <v>340</v>
      </c>
      <c r="E85" s="27">
        <v>3308.14</v>
      </c>
      <c r="F85" s="28">
        <f>E85*0.35</f>
        <v>1157.849</v>
      </c>
      <c r="G85" s="24" t="s">
        <v>341</v>
      </c>
      <c r="H85" s="22"/>
      <c r="I85" s="23"/>
    </row>
    <row r="86" spans="1:9" ht="18" customHeight="1">
      <c r="A86" s="5">
        <v>82</v>
      </c>
      <c r="B86" s="7" t="s">
        <v>90</v>
      </c>
      <c r="C86" s="7" t="s">
        <v>94</v>
      </c>
      <c r="D86" s="6" t="s">
        <v>276</v>
      </c>
      <c r="E86" s="8">
        <v>3248.66</v>
      </c>
      <c r="F86" s="19">
        <v>1137.031</v>
      </c>
      <c r="G86" s="5" t="s">
        <v>74</v>
      </c>
      <c r="H86" s="20"/>
      <c r="I86" s="12">
        <v>0.05</v>
      </c>
    </row>
    <row r="87" spans="1:9" ht="18" customHeight="1">
      <c r="A87" s="5">
        <v>83</v>
      </c>
      <c r="B87" s="7" t="s">
        <v>95</v>
      </c>
      <c r="C87" s="7" t="s">
        <v>96</v>
      </c>
      <c r="D87" s="6" t="s">
        <v>277</v>
      </c>
      <c r="E87" s="8">
        <v>17249.87</v>
      </c>
      <c r="F87" s="19">
        <v>5174.960999999999</v>
      </c>
      <c r="G87" s="5" t="s">
        <v>278</v>
      </c>
      <c r="H87" s="20">
        <v>2016</v>
      </c>
      <c r="I87" s="14"/>
    </row>
    <row r="88" spans="1:9" ht="18" customHeight="1">
      <c r="A88" s="5">
        <v>84</v>
      </c>
      <c r="B88" s="7" t="s">
        <v>97</v>
      </c>
      <c r="C88" s="7" t="s">
        <v>98</v>
      </c>
      <c r="D88" s="6" t="s">
        <v>279</v>
      </c>
      <c r="E88" s="8">
        <v>8947.13</v>
      </c>
      <c r="F88" s="19">
        <v>2684.1389999999997</v>
      </c>
      <c r="G88" s="5" t="s">
        <v>280</v>
      </c>
      <c r="H88" s="20">
        <v>2017</v>
      </c>
      <c r="I88" s="14"/>
    </row>
    <row r="89" spans="1:9" ht="18" customHeight="1">
      <c r="A89" s="5">
        <v>85</v>
      </c>
      <c r="B89" s="21" t="s">
        <v>337</v>
      </c>
      <c r="C89" s="7" t="s">
        <v>106</v>
      </c>
      <c r="D89" s="6" t="s">
        <v>287</v>
      </c>
      <c r="E89" s="8">
        <v>39502.24</v>
      </c>
      <c r="F89" s="19">
        <v>21726.232</v>
      </c>
      <c r="G89" s="5" t="s">
        <v>74</v>
      </c>
      <c r="H89" s="20"/>
      <c r="I89" s="12">
        <v>0.05</v>
      </c>
    </row>
    <row r="90" spans="1:9" ht="18" customHeight="1">
      <c r="A90" s="5">
        <v>86</v>
      </c>
      <c r="B90" s="7" t="s">
        <v>288</v>
      </c>
      <c r="C90" s="7" t="s">
        <v>107</v>
      </c>
      <c r="D90" s="6" t="s">
        <v>289</v>
      </c>
      <c r="E90" s="8">
        <v>20764.53</v>
      </c>
      <c r="F90" s="19">
        <v>9344.0385</v>
      </c>
      <c r="G90" s="5" t="s">
        <v>74</v>
      </c>
      <c r="H90" s="20"/>
      <c r="I90" s="12">
        <v>0.05</v>
      </c>
    </row>
    <row r="91" spans="1:9" ht="18" customHeight="1">
      <c r="A91" s="5">
        <v>87</v>
      </c>
      <c r="B91" s="7" t="s">
        <v>288</v>
      </c>
      <c r="C91" s="7" t="s">
        <v>108</v>
      </c>
      <c r="D91" s="6" t="s">
        <v>290</v>
      </c>
      <c r="E91" s="8">
        <v>3390.32</v>
      </c>
      <c r="F91" s="19">
        <v>1017.096</v>
      </c>
      <c r="G91" s="5" t="s">
        <v>291</v>
      </c>
      <c r="H91" s="20">
        <v>2017</v>
      </c>
      <c r="I91" s="14"/>
    </row>
    <row r="92" spans="1:9" ht="18" customHeight="1">
      <c r="A92" s="5">
        <v>88</v>
      </c>
      <c r="B92" s="7" t="s">
        <v>288</v>
      </c>
      <c r="C92" s="7" t="s">
        <v>109</v>
      </c>
      <c r="D92" s="6" t="s">
        <v>292</v>
      </c>
      <c r="E92" s="8">
        <v>3327.97</v>
      </c>
      <c r="F92" s="19">
        <v>1164.7894999999999</v>
      </c>
      <c r="G92" s="5" t="s">
        <v>74</v>
      </c>
      <c r="H92" s="20"/>
      <c r="I92" s="12">
        <v>0.05</v>
      </c>
    </row>
    <row r="93" spans="1:9" ht="18" customHeight="1">
      <c r="A93" s="5">
        <v>89</v>
      </c>
      <c r="B93" s="7" t="s">
        <v>110</v>
      </c>
      <c r="C93" s="7" t="s">
        <v>111</v>
      </c>
      <c r="D93" s="6" t="s">
        <v>293</v>
      </c>
      <c r="E93" s="8">
        <v>15229.85</v>
      </c>
      <c r="F93" s="19">
        <v>5330.4475</v>
      </c>
      <c r="G93" s="5" t="s">
        <v>74</v>
      </c>
      <c r="H93" s="20"/>
      <c r="I93" s="12">
        <v>0.05</v>
      </c>
    </row>
    <row r="94" spans="1:9" ht="18" customHeight="1">
      <c r="A94" s="5">
        <v>90</v>
      </c>
      <c r="B94" s="7" t="s">
        <v>110</v>
      </c>
      <c r="C94" s="7" t="s">
        <v>112</v>
      </c>
      <c r="D94" s="6" t="s">
        <v>294</v>
      </c>
      <c r="E94" s="8">
        <v>5728.5</v>
      </c>
      <c r="F94" s="19">
        <v>2004.975</v>
      </c>
      <c r="G94" s="5" t="s">
        <v>74</v>
      </c>
      <c r="H94" s="20"/>
      <c r="I94" s="12">
        <v>0.05</v>
      </c>
    </row>
    <row r="95" spans="1:9" ht="18" customHeight="1">
      <c r="A95" s="5">
        <v>91</v>
      </c>
      <c r="B95" s="7" t="s">
        <v>110</v>
      </c>
      <c r="C95" s="7" t="s">
        <v>113</v>
      </c>
      <c r="D95" s="6" t="s">
        <v>295</v>
      </c>
      <c r="E95" s="8">
        <v>5520.73</v>
      </c>
      <c r="F95" s="19">
        <v>1932.2554999999998</v>
      </c>
      <c r="G95" s="5" t="s">
        <v>74</v>
      </c>
      <c r="H95" s="20"/>
      <c r="I95" s="12">
        <v>0.05</v>
      </c>
    </row>
    <row r="96" spans="1:9" ht="18" customHeight="1">
      <c r="A96" s="5">
        <v>92</v>
      </c>
      <c r="B96" s="7" t="s">
        <v>110</v>
      </c>
      <c r="C96" s="7" t="s">
        <v>114</v>
      </c>
      <c r="D96" s="6" t="s">
        <v>296</v>
      </c>
      <c r="E96" s="8">
        <v>3758.11</v>
      </c>
      <c r="F96" s="14">
        <f>E96*0.3</f>
        <v>1127.433</v>
      </c>
      <c r="G96" s="5" t="s">
        <v>297</v>
      </c>
      <c r="H96" s="20"/>
      <c r="I96" s="11"/>
    </row>
    <row r="97" spans="1:9" ht="18" customHeight="1">
      <c r="A97" s="5">
        <v>93</v>
      </c>
      <c r="B97" s="7" t="s">
        <v>110</v>
      </c>
      <c r="C97" s="7" t="s">
        <v>115</v>
      </c>
      <c r="D97" s="6" t="s">
        <v>298</v>
      </c>
      <c r="E97" s="8">
        <v>3562.06</v>
      </c>
      <c r="F97" s="19">
        <v>1246.721</v>
      </c>
      <c r="G97" s="5" t="s">
        <v>74</v>
      </c>
      <c r="H97" s="20"/>
      <c r="I97" s="12">
        <v>0.05</v>
      </c>
    </row>
    <row r="98" spans="1:9" ht="18" customHeight="1">
      <c r="A98" s="5">
        <v>94</v>
      </c>
      <c r="B98" s="7" t="s">
        <v>116</v>
      </c>
      <c r="C98" s="7" t="s">
        <v>117</v>
      </c>
      <c r="D98" s="6" t="s">
        <v>299</v>
      </c>
      <c r="E98" s="8">
        <v>10884.9</v>
      </c>
      <c r="F98" s="19">
        <v>3809.7149999999997</v>
      </c>
      <c r="G98" s="5" t="s">
        <v>74</v>
      </c>
      <c r="H98" s="20"/>
      <c r="I98" s="12">
        <v>0.05</v>
      </c>
    </row>
    <row r="99" spans="1:9" ht="18" customHeight="1">
      <c r="A99" s="5">
        <v>95</v>
      </c>
      <c r="B99" s="20" t="s">
        <v>116</v>
      </c>
      <c r="C99" s="7" t="s">
        <v>118</v>
      </c>
      <c r="D99" s="6" t="s">
        <v>300</v>
      </c>
      <c r="E99" s="8">
        <v>3007.57</v>
      </c>
      <c r="F99" s="19">
        <v>902.2710000000001</v>
      </c>
      <c r="G99" s="5" t="s">
        <v>301</v>
      </c>
      <c r="H99" s="20">
        <v>2015</v>
      </c>
      <c r="I99" s="14"/>
    </row>
    <row r="100" spans="1:9" ht="18" customHeight="1">
      <c r="A100" s="5">
        <v>96</v>
      </c>
      <c r="B100" s="7" t="s">
        <v>119</v>
      </c>
      <c r="C100" s="7" t="s">
        <v>120</v>
      </c>
      <c r="D100" s="6" t="s">
        <v>302</v>
      </c>
      <c r="E100" s="8">
        <v>8570.04</v>
      </c>
      <c r="F100" s="19">
        <v>2999.514</v>
      </c>
      <c r="G100" s="5" t="s">
        <v>74</v>
      </c>
      <c r="H100" s="20"/>
      <c r="I100" s="12">
        <v>0.05</v>
      </c>
    </row>
    <row r="101" spans="1:9" ht="18" customHeight="1">
      <c r="A101" s="5">
        <v>97</v>
      </c>
      <c r="B101" s="7" t="s">
        <v>119</v>
      </c>
      <c r="C101" s="7" t="s">
        <v>121</v>
      </c>
      <c r="D101" s="6" t="s">
        <v>303</v>
      </c>
      <c r="E101" s="8">
        <v>3288.9</v>
      </c>
      <c r="F101" s="19">
        <v>1151.115</v>
      </c>
      <c r="G101" s="5" t="s">
        <v>74</v>
      </c>
      <c r="H101" s="20"/>
      <c r="I101" s="12">
        <v>0.05</v>
      </c>
    </row>
    <row r="102" spans="1:9" ht="18" customHeight="1">
      <c r="A102" s="5">
        <v>98</v>
      </c>
      <c r="B102" s="7" t="s">
        <v>119</v>
      </c>
      <c r="C102" s="7" t="s">
        <v>122</v>
      </c>
      <c r="D102" s="6" t="s">
        <v>304</v>
      </c>
      <c r="E102" s="8">
        <v>3231.99</v>
      </c>
      <c r="F102" s="19">
        <v>969.5969999999999</v>
      </c>
      <c r="G102" s="5" t="s">
        <v>172</v>
      </c>
      <c r="H102" s="20">
        <v>2014</v>
      </c>
      <c r="I102" s="14"/>
    </row>
    <row r="103" spans="1:9" ht="18" customHeight="1">
      <c r="A103" s="5">
        <v>99</v>
      </c>
      <c r="B103" s="7" t="s">
        <v>123</v>
      </c>
      <c r="C103" s="7" t="s">
        <v>124</v>
      </c>
      <c r="D103" s="6" t="s">
        <v>305</v>
      </c>
      <c r="E103" s="8">
        <v>8467.36</v>
      </c>
      <c r="F103" s="14">
        <f>E103*0.3</f>
        <v>2540.208</v>
      </c>
      <c r="G103" s="5" t="s">
        <v>306</v>
      </c>
      <c r="H103" s="20"/>
      <c r="I103" s="11"/>
    </row>
    <row r="104" spans="1:9" ht="18" customHeight="1">
      <c r="A104" s="5">
        <v>100</v>
      </c>
      <c r="B104" s="7" t="s">
        <v>123</v>
      </c>
      <c r="C104" s="7" t="s">
        <v>125</v>
      </c>
      <c r="D104" s="6" t="s">
        <v>307</v>
      </c>
      <c r="E104" s="8">
        <v>7124.07</v>
      </c>
      <c r="F104" s="19">
        <v>2137.221</v>
      </c>
      <c r="G104" s="5" t="s">
        <v>308</v>
      </c>
      <c r="H104" s="20">
        <v>2017</v>
      </c>
      <c r="I104" s="14"/>
    </row>
    <row r="105" spans="1:9" ht="18" customHeight="1">
      <c r="A105" s="5">
        <v>101</v>
      </c>
      <c r="B105" s="7" t="s">
        <v>123</v>
      </c>
      <c r="C105" s="7" t="s">
        <v>126</v>
      </c>
      <c r="D105" s="6" t="s">
        <v>309</v>
      </c>
      <c r="E105" s="8">
        <v>5605.5</v>
      </c>
      <c r="F105" s="19">
        <v>1681.6499999999999</v>
      </c>
      <c r="G105" s="5" t="s">
        <v>310</v>
      </c>
      <c r="H105" s="20">
        <v>2015</v>
      </c>
      <c r="I105" s="14"/>
    </row>
    <row r="106" spans="1:9" ht="18" customHeight="1">
      <c r="A106" s="5">
        <v>102</v>
      </c>
      <c r="B106" s="7" t="s">
        <v>127</v>
      </c>
      <c r="C106" s="7" t="s">
        <v>128</v>
      </c>
      <c r="D106" s="6" t="s">
        <v>311</v>
      </c>
      <c r="E106" s="8">
        <v>4575.26</v>
      </c>
      <c r="F106" s="19">
        <v>1601.341</v>
      </c>
      <c r="G106" s="5" t="s">
        <v>74</v>
      </c>
      <c r="H106" s="20"/>
      <c r="I106" s="12">
        <v>0.05</v>
      </c>
    </row>
    <row r="107" spans="1:9" ht="18" customHeight="1">
      <c r="A107" s="5">
        <v>103</v>
      </c>
      <c r="B107" s="7" t="s">
        <v>127</v>
      </c>
      <c r="C107" s="7" t="s">
        <v>129</v>
      </c>
      <c r="D107" s="6" t="s">
        <v>312</v>
      </c>
      <c r="E107" s="8">
        <v>3657.5</v>
      </c>
      <c r="F107" s="19">
        <v>1280.125</v>
      </c>
      <c r="G107" s="5" t="s">
        <v>74</v>
      </c>
      <c r="H107" s="20"/>
      <c r="I107" s="12">
        <v>0.05</v>
      </c>
    </row>
    <row r="108" spans="1:9" ht="18" customHeight="1">
      <c r="A108" s="5">
        <v>104</v>
      </c>
      <c r="B108" s="21" t="s">
        <v>336</v>
      </c>
      <c r="C108" s="7" t="s">
        <v>130</v>
      </c>
      <c r="D108" s="6" t="s">
        <v>313</v>
      </c>
      <c r="E108" s="8">
        <v>7466.81</v>
      </c>
      <c r="F108" s="19">
        <v>2240.043</v>
      </c>
      <c r="G108" s="5" t="s">
        <v>314</v>
      </c>
      <c r="H108" s="20">
        <v>2015</v>
      </c>
      <c r="I108" s="14"/>
    </row>
    <row r="109" spans="1:9" ht="18" customHeight="1">
      <c r="A109" s="5">
        <v>105</v>
      </c>
      <c r="B109" s="21" t="s">
        <v>336</v>
      </c>
      <c r="C109" s="7" t="s">
        <v>131</v>
      </c>
      <c r="D109" s="6" t="s">
        <v>315</v>
      </c>
      <c r="E109" s="8">
        <v>5826.43</v>
      </c>
      <c r="F109" s="19">
        <v>2039.2504999999999</v>
      </c>
      <c r="G109" s="5" t="s">
        <v>74</v>
      </c>
      <c r="H109" s="20"/>
      <c r="I109" s="12">
        <v>0.05</v>
      </c>
    </row>
    <row r="110" spans="1:9" ht="18" customHeight="1">
      <c r="A110" s="5">
        <v>106</v>
      </c>
      <c r="B110" s="21" t="s">
        <v>336</v>
      </c>
      <c r="C110" s="7" t="s">
        <v>132</v>
      </c>
      <c r="D110" s="6" t="s">
        <v>316</v>
      </c>
      <c r="E110" s="8">
        <v>3057.78</v>
      </c>
      <c r="F110" s="14">
        <f>E110*0.3</f>
        <v>917.3340000000001</v>
      </c>
      <c r="G110" s="5" t="s">
        <v>317</v>
      </c>
      <c r="H110" s="20"/>
      <c r="I110" s="11"/>
    </row>
    <row r="111" spans="1:9" ht="18" customHeight="1">
      <c r="A111" s="5">
        <v>107</v>
      </c>
      <c r="B111" s="7" t="s">
        <v>133</v>
      </c>
      <c r="C111" s="7" t="s">
        <v>134</v>
      </c>
      <c r="D111" s="6" t="s">
        <v>318</v>
      </c>
      <c r="E111" s="8">
        <v>12429.55</v>
      </c>
      <c r="F111" s="19">
        <v>4350.3425</v>
      </c>
      <c r="G111" s="5" t="s">
        <v>74</v>
      </c>
      <c r="H111" s="20"/>
      <c r="I111" s="12">
        <v>0.05</v>
      </c>
    </row>
    <row r="112" spans="1:9" ht="18" customHeight="1">
      <c r="A112" s="5">
        <v>108</v>
      </c>
      <c r="B112" s="7" t="s">
        <v>133</v>
      </c>
      <c r="C112" s="7" t="s">
        <v>135</v>
      </c>
      <c r="D112" s="6" t="s">
        <v>319</v>
      </c>
      <c r="E112" s="8">
        <v>5993.67</v>
      </c>
      <c r="F112" s="19">
        <v>1798.1009999999999</v>
      </c>
      <c r="G112" s="5" t="s">
        <v>320</v>
      </c>
      <c r="H112" s="20">
        <v>2017</v>
      </c>
      <c r="I112" s="14"/>
    </row>
    <row r="113" spans="1:9" ht="18" customHeight="1">
      <c r="A113" s="5">
        <v>109</v>
      </c>
      <c r="B113" s="7" t="s">
        <v>133</v>
      </c>
      <c r="C113" s="7" t="s">
        <v>136</v>
      </c>
      <c r="D113" s="6" t="s">
        <v>321</v>
      </c>
      <c r="E113" s="8">
        <v>5570.55</v>
      </c>
      <c r="F113" s="19">
        <v>1949.6924999999999</v>
      </c>
      <c r="G113" s="5" t="s">
        <v>74</v>
      </c>
      <c r="H113" s="20"/>
      <c r="I113" s="12">
        <v>0.05</v>
      </c>
    </row>
    <row r="114" spans="1:9" ht="18" customHeight="1">
      <c r="A114" s="5">
        <v>110</v>
      </c>
      <c r="B114" s="7" t="s">
        <v>133</v>
      </c>
      <c r="C114" s="7" t="s">
        <v>137</v>
      </c>
      <c r="D114" s="6" t="s">
        <v>322</v>
      </c>
      <c r="E114" s="8">
        <v>4303.28</v>
      </c>
      <c r="F114" s="19">
        <v>1506.148</v>
      </c>
      <c r="G114" s="5" t="s">
        <v>74</v>
      </c>
      <c r="H114" s="20"/>
      <c r="I114" s="12">
        <v>0.05</v>
      </c>
    </row>
    <row r="115" spans="1:9" ht="18" customHeight="1">
      <c r="A115" s="5">
        <v>111</v>
      </c>
      <c r="B115" s="7" t="s">
        <v>133</v>
      </c>
      <c r="C115" s="7" t="s">
        <v>138</v>
      </c>
      <c r="D115" s="6" t="s">
        <v>323</v>
      </c>
      <c r="E115" s="8">
        <v>3187.33</v>
      </c>
      <c r="F115" s="19">
        <v>1115.5655</v>
      </c>
      <c r="G115" s="5" t="s">
        <v>74</v>
      </c>
      <c r="H115" s="20"/>
      <c r="I115" s="12">
        <v>0.05</v>
      </c>
    </row>
    <row r="116" spans="1:9" ht="18" customHeight="1">
      <c r="A116" s="5">
        <v>112</v>
      </c>
      <c r="B116" s="7" t="s">
        <v>139</v>
      </c>
      <c r="C116" s="7" t="s">
        <v>140</v>
      </c>
      <c r="D116" s="6" t="s">
        <v>324</v>
      </c>
      <c r="E116" s="8">
        <v>5036.47</v>
      </c>
      <c r="F116" s="14">
        <f>E116*0.3</f>
        <v>1510.941</v>
      </c>
      <c r="G116" s="5" t="s">
        <v>325</v>
      </c>
      <c r="H116" s="20"/>
      <c r="I116" s="11"/>
    </row>
    <row r="117" spans="1:9" ht="18" customHeight="1">
      <c r="A117" s="5">
        <v>113</v>
      </c>
      <c r="B117" s="7" t="s">
        <v>139</v>
      </c>
      <c r="C117" s="7" t="s">
        <v>141</v>
      </c>
      <c r="D117" s="6" t="s">
        <v>326</v>
      </c>
      <c r="E117" s="8">
        <v>4659.98</v>
      </c>
      <c r="F117" s="19">
        <v>1630.9929999999997</v>
      </c>
      <c r="G117" s="5" t="s">
        <v>74</v>
      </c>
      <c r="H117" s="20"/>
      <c r="I117" s="12">
        <v>0.05</v>
      </c>
    </row>
    <row r="118" spans="1:9" ht="18" customHeight="1">
      <c r="A118" s="5">
        <v>114</v>
      </c>
      <c r="B118" s="7" t="s">
        <v>142</v>
      </c>
      <c r="C118" s="7" t="s">
        <v>143</v>
      </c>
      <c r="D118" s="6" t="s">
        <v>327</v>
      </c>
      <c r="E118" s="8">
        <v>4156.12</v>
      </c>
      <c r="F118" s="19">
        <v>1454.6419999999998</v>
      </c>
      <c r="G118" s="5" t="s">
        <v>74</v>
      </c>
      <c r="H118" s="20"/>
      <c r="I118" s="12">
        <v>0.05</v>
      </c>
    </row>
    <row r="119" spans="1:9" ht="18" customHeight="1">
      <c r="A119" s="5">
        <v>115</v>
      </c>
      <c r="B119" s="7" t="s">
        <v>142</v>
      </c>
      <c r="C119" s="7" t="s">
        <v>144</v>
      </c>
      <c r="D119" s="6" t="s">
        <v>328</v>
      </c>
      <c r="E119" s="8">
        <v>4660.23</v>
      </c>
      <c r="F119" s="14">
        <f>E119*0.3</f>
        <v>1398.0689999999997</v>
      </c>
      <c r="G119" s="5" t="s">
        <v>329</v>
      </c>
      <c r="H119" s="20"/>
      <c r="I119" s="11"/>
    </row>
    <row r="120" spans="1:9" ht="18" customHeight="1">
      <c r="A120" s="5">
        <v>116</v>
      </c>
      <c r="B120" s="7" t="s">
        <v>142</v>
      </c>
      <c r="C120" s="7" t="s">
        <v>145</v>
      </c>
      <c r="D120" s="6" t="s">
        <v>330</v>
      </c>
      <c r="E120" s="8">
        <v>3678.1</v>
      </c>
      <c r="F120" s="14">
        <f>E120*0.3</f>
        <v>1103.4299999999998</v>
      </c>
      <c r="G120" s="5" t="s">
        <v>329</v>
      </c>
      <c r="H120" s="20"/>
      <c r="I120" s="11"/>
    </row>
    <row r="121" spans="1:9" ht="18" customHeight="1">
      <c r="A121" s="5">
        <v>117</v>
      </c>
      <c r="B121" s="7" t="s">
        <v>146</v>
      </c>
      <c r="C121" s="7" t="s">
        <v>147</v>
      </c>
      <c r="D121" s="6" t="s">
        <v>331</v>
      </c>
      <c r="E121" s="8">
        <v>5940.02</v>
      </c>
      <c r="F121" s="19">
        <v>2079.007</v>
      </c>
      <c r="G121" s="5" t="s">
        <v>74</v>
      </c>
      <c r="H121" s="20"/>
      <c r="I121" s="12">
        <v>0.05</v>
      </c>
    </row>
    <row r="122" spans="1:9" ht="18" customHeight="1">
      <c r="A122" s="5">
        <v>118</v>
      </c>
      <c r="B122" s="7" t="s">
        <v>146</v>
      </c>
      <c r="C122" s="7" t="s">
        <v>148</v>
      </c>
      <c r="D122" s="6" t="s">
        <v>332</v>
      </c>
      <c r="E122" s="8">
        <v>3828.04</v>
      </c>
      <c r="F122" s="14">
        <f>E122*0.3</f>
        <v>1148.412</v>
      </c>
      <c r="G122" s="5" t="s">
        <v>333</v>
      </c>
      <c r="H122" s="20"/>
      <c r="I122" s="11"/>
    </row>
    <row r="123" spans="1:9" s="2" customFormat="1" ht="18" customHeight="1">
      <c r="A123" s="5">
        <v>119</v>
      </c>
      <c r="B123" s="7" t="s">
        <v>99</v>
      </c>
      <c r="C123" s="7" t="s">
        <v>102</v>
      </c>
      <c r="D123" s="6" t="s">
        <v>284</v>
      </c>
      <c r="E123" s="8">
        <v>3940.54</v>
      </c>
      <c r="F123" s="19">
        <v>1379.1889999999999</v>
      </c>
      <c r="G123" s="5" t="s">
        <v>74</v>
      </c>
      <c r="H123" s="20"/>
      <c r="I123" s="12">
        <v>0.05</v>
      </c>
    </row>
    <row r="124" spans="1:9" s="2" customFormat="1" ht="18" customHeight="1">
      <c r="A124" s="5">
        <v>120</v>
      </c>
      <c r="B124" s="7" t="s">
        <v>99</v>
      </c>
      <c r="C124" s="7" t="s">
        <v>103</v>
      </c>
      <c r="D124" s="6" t="s">
        <v>285</v>
      </c>
      <c r="E124" s="8">
        <v>3631.35</v>
      </c>
      <c r="F124" s="19">
        <v>1270.9724999999999</v>
      </c>
      <c r="G124" s="5" t="s">
        <v>74</v>
      </c>
      <c r="H124" s="20"/>
      <c r="I124" s="12">
        <v>0.05</v>
      </c>
    </row>
    <row r="125" spans="1:9" s="2" customFormat="1" ht="18" customHeight="1">
      <c r="A125" s="5">
        <v>121</v>
      </c>
      <c r="B125" s="7" t="s">
        <v>104</v>
      </c>
      <c r="C125" s="7" t="s">
        <v>105</v>
      </c>
      <c r="D125" s="6" t="s">
        <v>286</v>
      </c>
      <c r="E125" s="8">
        <v>7031.29</v>
      </c>
      <c r="F125" s="19">
        <v>2460.9514999999997</v>
      </c>
      <c r="G125" s="5" t="s">
        <v>74</v>
      </c>
      <c r="H125" s="20"/>
      <c r="I125" s="12">
        <v>0.05</v>
      </c>
    </row>
    <row r="126" spans="1:9" s="2" customFormat="1" ht="18" customHeight="1">
      <c r="A126" s="5">
        <v>122</v>
      </c>
      <c r="B126" s="7" t="s">
        <v>99</v>
      </c>
      <c r="C126" s="7" t="s">
        <v>100</v>
      </c>
      <c r="D126" s="6" t="s">
        <v>281</v>
      </c>
      <c r="E126" s="8">
        <v>23575.22</v>
      </c>
      <c r="F126" s="14">
        <f>E126*0.4</f>
        <v>9430.088000000002</v>
      </c>
      <c r="G126" s="5" t="s">
        <v>282</v>
      </c>
      <c r="H126" s="20"/>
      <c r="I126" s="11"/>
    </row>
    <row r="127" spans="1:9" ht="18" customHeight="1">
      <c r="A127" s="13">
        <v>123</v>
      </c>
      <c r="B127" s="7" t="s">
        <v>99</v>
      </c>
      <c r="C127" s="21" t="s">
        <v>101</v>
      </c>
      <c r="D127" s="6"/>
      <c r="E127" s="8">
        <v>4301.13</v>
      </c>
      <c r="F127" s="19">
        <v>1290.339</v>
      </c>
      <c r="G127" s="5" t="s">
        <v>283</v>
      </c>
      <c r="H127" s="20">
        <v>2017</v>
      </c>
      <c r="I127" s="14"/>
    </row>
    <row r="128" spans="1:9" ht="18" customHeight="1">
      <c r="A128" s="45" t="s">
        <v>334</v>
      </c>
      <c r="B128" s="46"/>
      <c r="C128" s="46"/>
      <c r="D128" s="47"/>
      <c r="E128" s="48">
        <f>SUM(E5:E127)</f>
        <v>1465081.7100000004</v>
      </c>
      <c r="F128" s="49">
        <f>SUM(F5:F127)</f>
        <v>582226.8425000003</v>
      </c>
      <c r="G128" s="5"/>
      <c r="H128" s="11"/>
      <c r="I128" s="11"/>
    </row>
    <row r="129" spans="1:9" ht="14.25">
      <c r="A129" s="33" t="s">
        <v>339</v>
      </c>
      <c r="B129" s="34"/>
      <c r="C129" s="34"/>
      <c r="D129" s="34"/>
      <c r="E129" s="34"/>
      <c r="F129" s="34"/>
      <c r="G129" s="34"/>
      <c r="H129" s="35"/>
      <c r="I129" s="35"/>
    </row>
    <row r="130" spans="1:9" ht="14.25">
      <c r="A130" s="36"/>
      <c r="B130" s="36"/>
      <c r="C130" s="36"/>
      <c r="D130" s="36"/>
      <c r="E130" s="36"/>
      <c r="F130" s="36"/>
      <c r="G130" s="36"/>
      <c r="H130" s="36"/>
      <c r="I130" s="36"/>
    </row>
    <row r="131" spans="1:9" ht="14.25">
      <c r="A131" s="36"/>
      <c r="B131" s="36"/>
      <c r="C131" s="36"/>
      <c r="D131" s="36"/>
      <c r="E131" s="36"/>
      <c r="F131" s="36"/>
      <c r="G131" s="36"/>
      <c r="H131" s="36"/>
      <c r="I131" s="36"/>
    </row>
  </sheetData>
  <sheetProtection/>
  <mergeCells count="12">
    <mergeCell ref="A128:D128"/>
    <mergeCell ref="E3:E4"/>
    <mergeCell ref="G3:G4"/>
    <mergeCell ref="H3:H4"/>
    <mergeCell ref="F3:F4"/>
    <mergeCell ref="I3:I4"/>
    <mergeCell ref="A129:I131"/>
    <mergeCell ref="A1:I2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2019-05-08T06:10:56Z</cp:lastPrinted>
  <dcterms:created xsi:type="dcterms:W3CDTF">2018-05-31T02:25:09Z</dcterms:created>
  <dcterms:modified xsi:type="dcterms:W3CDTF">2019-06-11T01:44:08Z</dcterms:modified>
  <cp:category/>
  <cp:version/>
  <cp:contentType/>
  <cp:contentStatus/>
</cp:coreProperties>
</file>